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jacu\Dropbox\Proyectos\Diplomado_Mod_1\examen final\"/>
    </mc:Choice>
  </mc:AlternateContent>
  <xr:revisionPtr revIDLastSave="0" documentId="13_ncr:1_{A030AA7C-A562-442A-B0B1-A3135DD8217D}" xr6:coauthVersionLast="47" xr6:coauthVersionMax="47" xr10:uidLastSave="{00000000-0000-0000-0000-000000000000}"/>
  <bookViews>
    <workbookView xWindow="-120" yWindow="-120" windowWidth="29040" windowHeight="15840" xr2:uid="{FF4F357C-4CA6-4FCF-9DD5-78A27E705A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13" i="1"/>
  <c r="F33" i="1"/>
  <c r="F41" i="1"/>
  <c r="F40" i="1"/>
  <c r="F39" i="1"/>
  <c r="F38" i="1"/>
  <c r="F32" i="1"/>
  <c r="F31" i="1"/>
  <c r="F30" i="1"/>
  <c r="F20" i="1"/>
  <c r="F19" i="1"/>
  <c r="F18" i="1"/>
  <c r="F12" i="1"/>
  <c r="F11" i="1"/>
  <c r="F10" i="1"/>
  <c r="F37" i="1"/>
  <c r="F36" i="1"/>
  <c r="F35" i="1"/>
  <c r="F34" i="1"/>
  <c r="F29" i="1"/>
  <c r="F28" i="1"/>
  <c r="F27" i="1"/>
  <c r="F26" i="1"/>
  <c r="F25" i="1"/>
  <c r="F24" i="1"/>
  <c r="F23" i="1"/>
  <c r="F22" i="1"/>
  <c r="F8" i="1"/>
  <c r="F9" i="1"/>
  <c r="F14" i="1"/>
  <c r="F15" i="1"/>
  <c r="F16" i="1"/>
  <c r="F17" i="1"/>
  <c r="F7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<sst xmlns="http://schemas.openxmlformats.org/spreadsheetml/2006/main" count="138" uniqueCount="29">
  <si>
    <t>E2</t>
  </si>
  <si>
    <t>E4</t>
  </si>
  <si>
    <t>TRATAMIENTO</t>
  </si>
  <si>
    <t>SUELO</t>
  </si>
  <si>
    <t>Q2</t>
  </si>
  <si>
    <t>Q4</t>
  </si>
  <si>
    <t>REPETICION</t>
  </si>
  <si>
    <t>R1</t>
  </si>
  <si>
    <t>R2</t>
  </si>
  <si>
    <t>R3</t>
  </si>
  <si>
    <t>R4</t>
  </si>
  <si>
    <t>PMP</t>
  </si>
  <si>
    <t>PAW</t>
  </si>
  <si>
    <t>SL</t>
  </si>
  <si>
    <t>SCL</t>
  </si>
  <si>
    <t>pH</t>
  </si>
  <si>
    <t>CE</t>
  </si>
  <si>
    <t>Ashless</t>
  </si>
  <si>
    <t>WCP</t>
  </si>
  <si>
    <t>FCP</t>
  </si>
  <si>
    <t>MSP</t>
  </si>
  <si>
    <t>FP</t>
  </si>
  <si>
    <t>alpha</t>
  </si>
  <si>
    <t>n</t>
  </si>
  <si>
    <t>th_r</t>
  </si>
  <si>
    <t>th_s</t>
  </si>
  <si>
    <t>Ks</t>
  </si>
  <si>
    <t>Ku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</si>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</sst>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998B-BE57-418D-948D-162BC2BF5A25}">
  <dimension ref="A1:R41"/>
  <sheetViews>
    <sheetView tabSelected="1" zoomScale="85" zoomScaleNormal="85" workbookViewId="0">
      <selection activeCell="T21" sqref="T21"/>
    </sheetView>
  </sheetViews>
  <sheetFormatPr baseColWidth="10" defaultRowHeight="15" x14ac:dyDescent="0.25"/>
  <cols>
    <col min="1" max="1" width="6.5703125" style="1" customWidth="1"/>
    <col min="2" max="2" width="13.85546875" style="1" bestFit="1" customWidth="1"/>
    <col min="3" max="3" width="13.85546875" style="1" customWidth="1"/>
    <col min="4" max="6" width="11.42578125" style="1" customWidth="1"/>
    <col min="7" max="16384" width="11.42578125" style="1"/>
  </cols>
  <sheetData>
    <row r="1" spans="1:18" x14ac:dyDescent="0.25">
      <c r="A1" s="2" t="s">
        <v>3</v>
      </c>
      <c r="B1" s="2" t="s">
        <v>2</v>
      </c>
      <c r="C1" s="2" t="s">
        <v>6</v>
      </c>
      <c r="D1" s="2" t="s">
        <v>28</v>
      </c>
      <c r="E1" s="2" t="s">
        <v>11</v>
      </c>
      <c r="F1" s="2" t="s">
        <v>12</v>
      </c>
      <c r="G1" s="2" t="s">
        <v>15</v>
      </c>
      <c r="H1" s="2" t="s">
        <v>16</v>
      </c>
      <c r="I1" s="2" t="s">
        <v>18</v>
      </c>
      <c r="J1" s="2" t="s">
        <v>19</v>
      </c>
      <c r="K1" s="2" t="s">
        <v>20</v>
      </c>
      <c r="L1" s="2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2" t="s">
        <v>26</v>
      </c>
      <c r="R1" s="2" t="s">
        <v>27</v>
      </c>
    </row>
    <row r="2" spans="1:18" x14ac:dyDescent="0.25">
      <c r="A2" s="2" t="s">
        <v>13</v>
      </c>
      <c r="B2" s="3" t="s">
        <v>17</v>
      </c>
      <c r="C2" s="2" t="s">
        <v>7</v>
      </c>
      <c r="D2" s="4">
        <v>19</v>
      </c>
      <c r="E2" s="4">
        <v>5.6</v>
      </c>
      <c r="F2" s="4">
        <f>D2-E2</f>
        <v>13.4</v>
      </c>
      <c r="G2" s="2">
        <v>5.83</v>
      </c>
      <c r="H2" s="5">
        <v>98.18</v>
      </c>
      <c r="I2" s="6">
        <v>4.2167229334825196E-3</v>
      </c>
      <c r="J2" s="6">
        <v>3.9599603233221703E-2</v>
      </c>
      <c r="K2" s="6">
        <v>0.31110452805422312</v>
      </c>
      <c r="L2" s="6">
        <v>0.10407914577907269</v>
      </c>
      <c r="M2" s="3">
        <v>1.72E-2</v>
      </c>
      <c r="N2" s="3">
        <v>1.573</v>
      </c>
      <c r="O2" s="3">
        <v>3.9E-2</v>
      </c>
      <c r="P2" s="3">
        <v>0.45900000000000002</v>
      </c>
      <c r="Q2" s="3">
        <v>78</v>
      </c>
      <c r="R2" s="2">
        <v>43.087243029117083</v>
      </c>
    </row>
    <row r="3" spans="1:18" x14ac:dyDescent="0.25">
      <c r="A3" s="2" t="s">
        <v>13</v>
      </c>
      <c r="B3" s="3" t="s">
        <v>17</v>
      </c>
      <c r="C3" s="2" t="s">
        <v>8</v>
      </c>
      <c r="D3" s="4">
        <v>15.4</v>
      </c>
      <c r="E3" s="4">
        <v>4.8</v>
      </c>
      <c r="F3" s="4">
        <f>D3-E3</f>
        <v>10.600000000000001</v>
      </c>
      <c r="G3" s="2">
        <v>5.86</v>
      </c>
      <c r="H3" s="5">
        <v>106.6</v>
      </c>
      <c r="I3" s="6">
        <v>3.2018408587722869E-3</v>
      </c>
      <c r="J3" s="6">
        <v>3.784796136294849E-2</v>
      </c>
      <c r="K3" s="6">
        <v>0.30370184095121294</v>
      </c>
      <c r="L3" s="6">
        <v>8.1248356827066284E-2</v>
      </c>
      <c r="M3" s="3">
        <v>1.6899999999999998E-2</v>
      </c>
      <c r="N3" s="3">
        <v>1.698</v>
      </c>
      <c r="O3" s="3">
        <v>4.1000000000000002E-2</v>
      </c>
      <c r="P3" s="3">
        <v>0.42599999999999999</v>
      </c>
      <c r="Q3" s="3">
        <v>76</v>
      </c>
      <c r="R3" s="2">
        <v>64.600557888826273</v>
      </c>
    </row>
    <row r="4" spans="1:18" x14ac:dyDescent="0.25">
      <c r="A4" s="2" t="s">
        <v>13</v>
      </c>
      <c r="B4" s="3" t="s">
        <v>17</v>
      </c>
      <c r="C4" s="2" t="s">
        <v>9</v>
      </c>
      <c r="D4" s="4">
        <v>18</v>
      </c>
      <c r="E4" s="4">
        <v>4.5999999999999996</v>
      </c>
      <c r="F4" s="4">
        <f t="shared" ref="F4:F5" si="0">D4-E4</f>
        <v>13.4</v>
      </c>
      <c r="G4" s="2">
        <v>5.87</v>
      </c>
      <c r="H4" s="5">
        <v>103.6</v>
      </c>
      <c r="I4" s="6">
        <v>5.1992973749231952E-3</v>
      </c>
      <c r="J4" s="6">
        <v>4.4814013885994208E-2</v>
      </c>
      <c r="K4" s="6">
        <v>0.30681126626826077</v>
      </c>
      <c r="L4" s="6">
        <v>9.5175422470821835E-2</v>
      </c>
      <c r="M4" s="3">
        <v>1.9199999999999998E-2</v>
      </c>
      <c r="N4" s="3">
        <v>1.544</v>
      </c>
      <c r="O4" s="3">
        <v>2.7E-2</v>
      </c>
      <c r="P4" s="3">
        <v>0.45200000000000001</v>
      </c>
      <c r="Q4" s="3">
        <v>60</v>
      </c>
      <c r="R4" s="2">
        <v>50.522113755383366</v>
      </c>
    </row>
    <row r="5" spans="1:18" x14ac:dyDescent="0.25">
      <c r="A5" s="2" t="s">
        <v>13</v>
      </c>
      <c r="B5" s="3" t="s">
        <v>17</v>
      </c>
      <c r="C5" s="2" t="s">
        <v>10</v>
      </c>
      <c r="D5" s="4">
        <v>18</v>
      </c>
      <c r="E5" s="4">
        <v>4.9000000000000004</v>
      </c>
      <c r="F5" s="4">
        <f t="shared" si="0"/>
        <v>13.1</v>
      </c>
      <c r="G5" s="2">
        <v>5.99</v>
      </c>
      <c r="H5" s="5">
        <v>95.79</v>
      </c>
      <c r="I5" s="6">
        <v>5.1270134950660018E-3</v>
      </c>
      <c r="J5" s="6">
        <v>3.8700157113782552E-2</v>
      </c>
      <c r="K5" s="6">
        <v>0.26496124874497101</v>
      </c>
      <c r="L5" s="6">
        <v>0.1012115806461804</v>
      </c>
      <c r="M5" s="3">
        <v>1.95E-2</v>
      </c>
      <c r="N5" s="3">
        <v>1.4730000000000001</v>
      </c>
      <c r="O5" s="3">
        <v>2.3E-2</v>
      </c>
      <c r="P5" s="3">
        <v>0.41</v>
      </c>
      <c r="Q5" s="3">
        <v>87</v>
      </c>
      <c r="R5" s="2">
        <v>61.037274083318344</v>
      </c>
    </row>
    <row r="6" spans="1:18" x14ac:dyDescent="0.25">
      <c r="A6" s="2" t="s">
        <v>13</v>
      </c>
      <c r="B6" s="2" t="s">
        <v>0</v>
      </c>
      <c r="C6" s="2" t="s">
        <v>7</v>
      </c>
      <c r="D6" s="4">
        <v>18.8</v>
      </c>
      <c r="E6" s="4">
        <v>4.9000000000000004</v>
      </c>
      <c r="F6" s="4">
        <f>D6-E6</f>
        <v>13.9</v>
      </c>
      <c r="G6" s="2">
        <v>9.68</v>
      </c>
      <c r="H6" s="2">
        <v>1021</v>
      </c>
      <c r="I6" s="6">
        <v>5.1154068929662455E-3</v>
      </c>
      <c r="J6" s="6">
        <v>3.6017161676066667E-2</v>
      </c>
      <c r="K6" s="6">
        <v>0.25572088082042893</v>
      </c>
      <c r="L6" s="6">
        <v>0.1071465506105382</v>
      </c>
      <c r="M6" s="3">
        <v>1.9099999999999999E-2</v>
      </c>
      <c r="N6" s="3">
        <v>1.431</v>
      </c>
      <c r="O6" s="3">
        <v>1.6E-2</v>
      </c>
      <c r="P6" s="3">
        <v>0.40400000000000003</v>
      </c>
      <c r="Q6" s="3">
        <v>18</v>
      </c>
      <c r="R6" s="2">
        <v>26.977085081946687</v>
      </c>
    </row>
    <row r="7" spans="1:18" x14ac:dyDescent="0.25">
      <c r="A7" s="2" t="s">
        <v>13</v>
      </c>
      <c r="B7" s="2" t="s">
        <v>0</v>
      </c>
      <c r="C7" s="2" t="s">
        <v>8</v>
      </c>
      <c r="D7" s="4">
        <v>19.399999999999999</v>
      </c>
      <c r="E7" s="4">
        <v>5.2</v>
      </c>
      <c r="F7" s="4">
        <f t="shared" ref="F7:F40" si="1">D7-E7</f>
        <v>14.2</v>
      </c>
      <c r="G7" s="2">
        <v>9.74</v>
      </c>
      <c r="H7" s="2">
        <v>988.6</v>
      </c>
      <c r="I7" s="6">
        <v>7.0776452709526705E-3</v>
      </c>
      <c r="J7" s="6">
        <v>4.4073017339854414E-2</v>
      </c>
      <c r="K7" s="6">
        <v>0.25968082649303559</v>
      </c>
      <c r="L7" s="6">
        <v>0.1131685108961573</v>
      </c>
      <c r="M7" s="3">
        <v>2.3E-2</v>
      </c>
      <c r="N7" s="3">
        <v>1.3959999999999999</v>
      </c>
      <c r="O7" s="3">
        <v>1.2E-2</v>
      </c>
      <c r="P7" s="3">
        <v>0.42399999999999999</v>
      </c>
      <c r="Q7" s="3">
        <v>31</v>
      </c>
      <c r="R7" s="2">
        <v>15.000629633755022</v>
      </c>
    </row>
    <row r="8" spans="1:18" x14ac:dyDescent="0.25">
      <c r="A8" s="2" t="s">
        <v>13</v>
      </c>
      <c r="B8" s="2" t="s">
        <v>0</v>
      </c>
      <c r="C8" s="2" t="s">
        <v>9</v>
      </c>
      <c r="D8" s="7">
        <v>20.7</v>
      </c>
      <c r="E8" s="4">
        <v>5.8</v>
      </c>
      <c r="F8" s="4">
        <f t="shared" si="1"/>
        <v>14.899999999999999</v>
      </c>
      <c r="G8" s="2">
        <v>9.75</v>
      </c>
      <c r="H8" s="2">
        <v>1008</v>
      </c>
      <c r="I8" s="6">
        <v>9.5186948043652353E-3</v>
      </c>
      <c r="J8" s="6">
        <v>5.1296279884618601E-2</v>
      </c>
      <c r="K8" s="6">
        <v>0.26173264414010827</v>
      </c>
      <c r="L8" s="6">
        <v>0.1254523811709079</v>
      </c>
      <c r="M8" s="3">
        <v>2.7400000000000001E-2</v>
      </c>
      <c r="N8" s="3">
        <v>1.35</v>
      </c>
      <c r="O8" s="3">
        <v>5.0000000000000001E-3</v>
      </c>
      <c r="P8" s="3">
        <v>0.44800000000000001</v>
      </c>
      <c r="Q8" s="3">
        <v>24</v>
      </c>
      <c r="R8" s="2">
        <v>28.128839033652415</v>
      </c>
    </row>
    <row r="9" spans="1:18" x14ac:dyDescent="0.25">
      <c r="A9" s="2" t="s">
        <v>13</v>
      </c>
      <c r="B9" s="2" t="s">
        <v>0</v>
      </c>
      <c r="C9" s="2" t="s">
        <v>10</v>
      </c>
      <c r="D9" s="4">
        <v>16.100000000000001</v>
      </c>
      <c r="E9" s="4">
        <v>4.8</v>
      </c>
      <c r="F9" s="4">
        <f t="shared" si="1"/>
        <v>11.3</v>
      </c>
      <c r="G9" s="2">
        <v>9.8000000000000007</v>
      </c>
      <c r="H9" s="2">
        <v>1011</v>
      </c>
      <c r="I9" s="6">
        <v>3.8478359078089053E-3</v>
      </c>
      <c r="J9" s="6">
        <v>3.3953639406045122E-2</v>
      </c>
      <c r="K9" s="6">
        <v>0.25407569452916717</v>
      </c>
      <c r="L9" s="6">
        <v>8.9122830156978819E-2</v>
      </c>
      <c r="M9" s="3">
        <v>1.7899999999999999E-2</v>
      </c>
      <c r="N9" s="3">
        <v>1.5449999999999999</v>
      </c>
      <c r="O9" s="3">
        <v>3.1E-2</v>
      </c>
      <c r="P9" s="3">
        <v>0.38100000000000001</v>
      </c>
      <c r="Q9" s="3">
        <v>22</v>
      </c>
      <c r="R9" s="2">
        <v>38.470975323071691</v>
      </c>
    </row>
    <row r="10" spans="1:18" x14ac:dyDescent="0.25">
      <c r="A10" s="2" t="s">
        <v>13</v>
      </c>
      <c r="B10" s="2" t="s">
        <v>4</v>
      </c>
      <c r="C10" s="2" t="s">
        <v>7</v>
      </c>
      <c r="D10" s="4">
        <v>21.2</v>
      </c>
      <c r="E10" s="4">
        <v>6.5</v>
      </c>
      <c r="F10" s="4">
        <f t="shared" si="1"/>
        <v>14.7</v>
      </c>
      <c r="G10" s="2">
        <v>10.73</v>
      </c>
      <c r="H10" s="2">
        <v>2985</v>
      </c>
      <c r="I10" s="6">
        <v>4.4718713067299909E-3</v>
      </c>
      <c r="J10" s="6">
        <v>3.4949391405384611E-2</v>
      </c>
      <c r="K10" s="6">
        <v>0.2795259403657413</v>
      </c>
      <c r="L10" s="6">
        <v>0.1240527969221441</v>
      </c>
      <c r="M10" s="3">
        <v>1.7100000000000001E-2</v>
      </c>
      <c r="N10" s="3">
        <v>1.4710000000000001</v>
      </c>
      <c r="O10" s="3">
        <v>3.5999999999999997E-2</v>
      </c>
      <c r="P10" s="3">
        <v>0.443</v>
      </c>
      <c r="Q10" s="3">
        <v>23</v>
      </c>
      <c r="R10" s="2">
        <v>14.027727277254279</v>
      </c>
    </row>
    <row r="11" spans="1:18" x14ac:dyDescent="0.25">
      <c r="A11" s="2" t="s">
        <v>13</v>
      </c>
      <c r="B11" s="2" t="s">
        <v>4</v>
      </c>
      <c r="C11" s="2" t="s">
        <v>8</v>
      </c>
      <c r="D11" s="4">
        <v>20.7</v>
      </c>
      <c r="E11" s="4">
        <v>6</v>
      </c>
      <c r="F11" s="4">
        <f t="shared" si="1"/>
        <v>14.7</v>
      </c>
      <c r="G11" s="2">
        <v>10.67</v>
      </c>
      <c r="H11" s="2">
        <v>2748</v>
      </c>
      <c r="I11" s="6">
        <v>4.9119473292825733E-3</v>
      </c>
      <c r="J11" s="6">
        <v>3.6093322517534443E-2</v>
      </c>
      <c r="K11" s="6">
        <v>0.2731163947421667</v>
      </c>
      <c r="L11" s="6">
        <v>0.12087833541101629</v>
      </c>
      <c r="M11" s="3">
        <v>1.7999999999999999E-2</v>
      </c>
      <c r="N11" s="3">
        <v>1.4450000000000001</v>
      </c>
      <c r="O11" s="3">
        <v>2.7E-2</v>
      </c>
      <c r="P11" s="3">
        <v>0.435</v>
      </c>
      <c r="Q11" s="3">
        <v>19</v>
      </c>
      <c r="R11" s="2">
        <v>24.044321976386151</v>
      </c>
    </row>
    <row r="12" spans="1:18" x14ac:dyDescent="0.25">
      <c r="A12" s="2" t="s">
        <v>13</v>
      </c>
      <c r="B12" s="2" t="s">
        <v>4</v>
      </c>
      <c r="C12" s="2" t="s">
        <v>9</v>
      </c>
      <c r="D12" s="4">
        <v>20.7</v>
      </c>
      <c r="E12" s="4">
        <v>5.9</v>
      </c>
      <c r="F12" s="4">
        <f t="shared" si="1"/>
        <v>14.799999999999999</v>
      </c>
      <c r="G12" s="2">
        <v>10.71</v>
      </c>
      <c r="H12" s="2">
        <v>2881</v>
      </c>
      <c r="I12" s="6">
        <v>6.9152520693614994E-3</v>
      </c>
      <c r="J12" s="6">
        <v>4.2373372421524613E-2</v>
      </c>
      <c r="K12" s="6">
        <v>0.25994170868147387</v>
      </c>
      <c r="L12" s="6">
        <v>0.12376966682764</v>
      </c>
      <c r="M12" s="3">
        <v>2.23E-2</v>
      </c>
      <c r="N12" s="3">
        <v>1.381</v>
      </c>
      <c r="O12" s="3">
        <v>1.4E-2</v>
      </c>
      <c r="P12" s="3">
        <v>0.433</v>
      </c>
      <c r="Q12" s="3">
        <v>30</v>
      </c>
      <c r="R12" s="2">
        <v>23.377042515751651</v>
      </c>
    </row>
    <row r="13" spans="1:18" x14ac:dyDescent="0.25">
      <c r="A13" s="2" t="s">
        <v>13</v>
      </c>
      <c r="B13" s="2" t="s">
        <v>4</v>
      </c>
      <c r="C13" s="2" t="s">
        <v>10</v>
      </c>
      <c r="D13" s="4">
        <v>21.8</v>
      </c>
      <c r="E13" s="4">
        <v>6.1</v>
      </c>
      <c r="F13" s="4">
        <f t="shared" si="1"/>
        <v>15.700000000000001</v>
      </c>
      <c r="G13" s="2">
        <v>10.67</v>
      </c>
      <c r="H13" s="2">
        <v>2723</v>
      </c>
      <c r="I13" s="6">
        <v>5.1078157078410236E-3</v>
      </c>
      <c r="J13" s="6">
        <v>3.7650837213503818E-2</v>
      </c>
      <c r="K13" s="6">
        <v>0.28858076717420927</v>
      </c>
      <c r="L13" s="6">
        <v>0.1256605799044459</v>
      </c>
      <c r="M13" s="3">
        <v>1.78E-2</v>
      </c>
      <c r="N13" s="3">
        <v>1.4450000000000001</v>
      </c>
      <c r="O13" s="3">
        <v>2.5999999999999999E-2</v>
      </c>
      <c r="P13" s="3">
        <v>0.45700000000000002</v>
      </c>
      <c r="Q13" s="3">
        <v>17</v>
      </c>
      <c r="R13" s="2">
        <v>54.869532212598742</v>
      </c>
    </row>
    <row r="14" spans="1:18" x14ac:dyDescent="0.25">
      <c r="A14" s="2" t="s">
        <v>13</v>
      </c>
      <c r="B14" s="2" t="s">
        <v>1</v>
      </c>
      <c r="C14" s="2" t="s">
        <v>7</v>
      </c>
      <c r="D14" s="4">
        <v>21.3</v>
      </c>
      <c r="E14" s="4">
        <v>5.3</v>
      </c>
      <c r="F14" s="4">
        <f t="shared" si="1"/>
        <v>16</v>
      </c>
      <c r="G14" s="2">
        <v>10.54</v>
      </c>
      <c r="H14" s="2">
        <v>1750</v>
      </c>
      <c r="I14" s="6">
        <v>2.324235687235332E-3</v>
      </c>
      <c r="J14" s="6">
        <v>2.3630921982842668E-2</v>
      </c>
      <c r="K14" s="6">
        <v>0.30342597453100523</v>
      </c>
      <c r="L14" s="6">
        <v>0.1116188677989169</v>
      </c>
      <c r="M14" s="3">
        <v>1.1900000000000001E-2</v>
      </c>
      <c r="N14" s="3">
        <v>1.57</v>
      </c>
      <c r="O14" s="3">
        <v>3.3000000000000002E-2</v>
      </c>
      <c r="P14" s="3">
        <v>0.441</v>
      </c>
      <c r="Q14" s="3">
        <v>15</v>
      </c>
      <c r="R14" s="2">
        <v>24.232863954868712</v>
      </c>
    </row>
    <row r="15" spans="1:18" x14ac:dyDescent="0.25">
      <c r="A15" s="2" t="s">
        <v>13</v>
      </c>
      <c r="B15" s="2" t="s">
        <v>1</v>
      </c>
      <c r="C15" s="2" t="s">
        <v>8</v>
      </c>
      <c r="D15" s="4">
        <v>20.7</v>
      </c>
      <c r="E15" s="4">
        <v>5.6</v>
      </c>
      <c r="F15" s="4">
        <f t="shared" si="1"/>
        <v>15.1</v>
      </c>
      <c r="G15" s="2">
        <v>10.59</v>
      </c>
      <c r="H15" s="2">
        <v>1849</v>
      </c>
      <c r="I15" s="6">
        <v>2.2965188334228004E-3</v>
      </c>
      <c r="J15" s="6">
        <v>2.3363766166900279E-2</v>
      </c>
      <c r="K15" s="6">
        <v>0.29356259882699343</v>
      </c>
      <c r="L15" s="6">
        <v>0.1107771161726835</v>
      </c>
      <c r="M15" s="3">
        <v>1.21E-2</v>
      </c>
      <c r="N15" s="3">
        <v>1.5720000000000001</v>
      </c>
      <c r="O15" s="3">
        <v>3.5999999999999997E-2</v>
      </c>
      <c r="P15" s="3">
        <v>0.43</v>
      </c>
      <c r="Q15" s="3">
        <v>13</v>
      </c>
      <c r="R15" s="2">
        <v>32.911322599884528</v>
      </c>
    </row>
    <row r="16" spans="1:18" x14ac:dyDescent="0.25">
      <c r="A16" s="2" t="s">
        <v>13</v>
      </c>
      <c r="B16" s="2" t="s">
        <v>1</v>
      </c>
      <c r="C16" s="2" t="s">
        <v>9</v>
      </c>
      <c r="D16" s="4">
        <v>24.7</v>
      </c>
      <c r="E16" s="4">
        <v>6.5</v>
      </c>
      <c r="F16" s="4">
        <f t="shared" si="1"/>
        <v>18.2</v>
      </c>
      <c r="G16" s="2">
        <v>10.53</v>
      </c>
      <c r="H16" s="2">
        <v>1787</v>
      </c>
      <c r="I16" s="6">
        <v>4.573661758608516E-3</v>
      </c>
      <c r="J16" s="6">
        <v>2.9627448718662908E-2</v>
      </c>
      <c r="K16" s="6">
        <v>0.26940146828746803</v>
      </c>
      <c r="L16" s="6">
        <v>0.14839742123526059</v>
      </c>
      <c r="M16" s="3">
        <v>1.54E-2</v>
      </c>
      <c r="N16" s="3">
        <v>1.355</v>
      </c>
      <c r="O16" s="3">
        <v>1E-3</v>
      </c>
      <c r="P16" s="3">
        <v>0.45200000000000001</v>
      </c>
      <c r="Q16" s="3">
        <v>8</v>
      </c>
      <c r="R16" s="2">
        <v>24.436216667862691</v>
      </c>
    </row>
    <row r="17" spans="1:18" x14ac:dyDescent="0.25">
      <c r="A17" s="2" t="s">
        <v>13</v>
      </c>
      <c r="B17" s="2" t="s">
        <v>1</v>
      </c>
      <c r="C17" s="2" t="s">
        <v>10</v>
      </c>
      <c r="D17" s="4">
        <v>21.6</v>
      </c>
      <c r="E17" s="4">
        <v>6.1</v>
      </c>
      <c r="F17" s="4">
        <f t="shared" si="1"/>
        <v>15.500000000000002</v>
      </c>
      <c r="G17" s="2">
        <v>10.57</v>
      </c>
      <c r="H17" s="2">
        <v>1836</v>
      </c>
      <c r="I17" s="6">
        <v>2.2923541584782825E-3</v>
      </c>
      <c r="J17" s="6">
        <v>2.3614624825113117E-2</v>
      </c>
      <c r="K17" s="6">
        <v>0.30075320011230272</v>
      </c>
      <c r="L17" s="6">
        <v>0.1173398209041059</v>
      </c>
      <c r="M17" s="3">
        <v>1.2E-2</v>
      </c>
      <c r="N17" s="3">
        <v>1.5780000000000001</v>
      </c>
      <c r="O17" s="3">
        <v>4.2000000000000003E-2</v>
      </c>
      <c r="P17" s="3">
        <v>0.44400000000000001</v>
      </c>
      <c r="Q17" s="3">
        <v>17</v>
      </c>
      <c r="R17" s="2">
        <v>29.923752803530817</v>
      </c>
    </row>
    <row r="18" spans="1:18" x14ac:dyDescent="0.25">
      <c r="A18" s="2" t="s">
        <v>13</v>
      </c>
      <c r="B18" s="2" t="s">
        <v>5</v>
      </c>
      <c r="C18" s="2" t="s">
        <v>7</v>
      </c>
      <c r="D18" s="4">
        <v>25.8</v>
      </c>
      <c r="E18" s="4">
        <v>6.7</v>
      </c>
      <c r="F18" s="4">
        <f t="shared" si="1"/>
        <v>19.100000000000001</v>
      </c>
      <c r="G18" s="2">
        <v>11.4</v>
      </c>
      <c r="H18" s="2">
        <v>5266</v>
      </c>
      <c r="I18" s="6">
        <v>3.9436275425941969E-3</v>
      </c>
      <c r="J18" s="6">
        <v>3.093444403145168E-2</v>
      </c>
      <c r="K18" s="6">
        <v>0.31874204150941982</v>
      </c>
      <c r="L18" s="6">
        <v>0.14637988691653431</v>
      </c>
      <c r="M18" s="3">
        <v>1.38E-2</v>
      </c>
      <c r="N18" s="3">
        <v>1.4450000000000001</v>
      </c>
      <c r="O18" s="3">
        <v>2.3E-2</v>
      </c>
      <c r="P18" s="3">
        <v>0.5</v>
      </c>
      <c r="Q18" s="3">
        <v>19</v>
      </c>
      <c r="R18" s="2">
        <v>9.8288386806342096</v>
      </c>
    </row>
    <row r="19" spans="1:18" x14ac:dyDescent="0.25">
      <c r="A19" s="2" t="s">
        <v>13</v>
      </c>
      <c r="B19" s="2" t="s">
        <v>5</v>
      </c>
      <c r="C19" s="2" t="s">
        <v>8</v>
      </c>
      <c r="D19" s="4">
        <v>24.3</v>
      </c>
      <c r="E19" s="4">
        <v>5.7</v>
      </c>
      <c r="F19" s="4">
        <f t="shared" si="1"/>
        <v>18.600000000000001</v>
      </c>
      <c r="G19" s="2">
        <v>11.37</v>
      </c>
      <c r="H19" s="2">
        <v>5436</v>
      </c>
      <c r="I19" s="6">
        <v>4.3991901795841781E-3</v>
      </c>
      <c r="J19" s="6">
        <v>3.2157040975380913E-2</v>
      </c>
      <c r="K19" s="6">
        <v>0.30266480171598475</v>
      </c>
      <c r="L19" s="6">
        <v>0.13677896712905011</v>
      </c>
      <c r="M19" s="3">
        <v>1.49E-2</v>
      </c>
      <c r="N19" s="3">
        <v>1.4159999999999999</v>
      </c>
      <c r="O19" s="3">
        <v>8.9999999999999993E-3</v>
      </c>
      <c r="P19" s="3">
        <v>0.47599999999999998</v>
      </c>
      <c r="Q19" s="3">
        <v>8</v>
      </c>
      <c r="R19" s="2">
        <v>11.48219429852767</v>
      </c>
    </row>
    <row r="20" spans="1:18" x14ac:dyDescent="0.25">
      <c r="A20" s="2" t="s">
        <v>13</v>
      </c>
      <c r="B20" s="2" t="s">
        <v>5</v>
      </c>
      <c r="C20" s="2" t="s">
        <v>9</v>
      </c>
      <c r="D20" s="4">
        <v>22.9</v>
      </c>
      <c r="E20" s="4">
        <v>6.8</v>
      </c>
      <c r="F20" s="4">
        <f t="shared" si="1"/>
        <v>16.099999999999998</v>
      </c>
      <c r="G20" s="2">
        <v>11.39</v>
      </c>
      <c r="H20" s="2">
        <v>5508</v>
      </c>
      <c r="I20" s="6">
        <v>3.0179294952917268E-3</v>
      </c>
      <c r="J20" s="6">
        <v>2.7248171579157265E-2</v>
      </c>
      <c r="K20" s="6">
        <v>0.29753714594662234</v>
      </c>
      <c r="L20" s="6">
        <v>0.13019675297892869</v>
      </c>
      <c r="M20" s="3">
        <v>1.3299999999999999E-2</v>
      </c>
      <c r="N20" s="3">
        <v>1.5169999999999999</v>
      </c>
      <c r="O20" s="3">
        <v>4.2000000000000003E-2</v>
      </c>
      <c r="P20" s="3">
        <v>0.45800000000000002</v>
      </c>
      <c r="Q20" s="3">
        <v>8</v>
      </c>
      <c r="R20" s="2">
        <v>12.639088300294359</v>
      </c>
    </row>
    <row r="21" spans="1:18" x14ac:dyDescent="0.25">
      <c r="A21" s="2" t="s">
        <v>13</v>
      </c>
      <c r="B21" s="2" t="s">
        <v>5</v>
      </c>
      <c r="C21" s="2" t="s">
        <v>10</v>
      </c>
      <c r="D21" s="4">
        <v>25</v>
      </c>
      <c r="E21" s="4">
        <v>6</v>
      </c>
      <c r="F21" s="4">
        <f t="shared" si="1"/>
        <v>19</v>
      </c>
      <c r="G21" s="2">
        <v>11.42</v>
      </c>
      <c r="H21" s="2">
        <v>5460</v>
      </c>
      <c r="I21" s="6">
        <v>4.096831036538906E-3</v>
      </c>
      <c r="J21" s="6">
        <v>3.4706689435946125E-2</v>
      </c>
      <c r="K21" s="6">
        <v>0.34754424316206445</v>
      </c>
      <c r="L21" s="6">
        <v>0.13565223636545051</v>
      </c>
      <c r="M21" s="3">
        <v>1.4200000000000001E-2</v>
      </c>
      <c r="N21" s="3">
        <v>1.49</v>
      </c>
      <c r="O21" s="3">
        <v>2.5000000000000001E-2</v>
      </c>
      <c r="P21" s="3">
        <v>0.52200000000000002</v>
      </c>
      <c r="Q21" s="3">
        <v>21</v>
      </c>
      <c r="R21" s="2">
        <v>36.633609933653801</v>
      </c>
    </row>
    <row r="22" spans="1:18" x14ac:dyDescent="0.25">
      <c r="A22" s="2" t="s">
        <v>14</v>
      </c>
      <c r="B22" s="3" t="s">
        <v>17</v>
      </c>
      <c r="C22" s="2" t="s">
        <v>7</v>
      </c>
      <c r="D22" s="7">
        <v>18.899999999999999</v>
      </c>
      <c r="E22" s="7">
        <v>6.6</v>
      </c>
      <c r="F22" s="7">
        <f t="shared" si="1"/>
        <v>12.299999999999999</v>
      </c>
      <c r="G22" s="7">
        <v>6.7</v>
      </c>
      <c r="H22" s="7">
        <v>110.9</v>
      </c>
      <c r="I22" s="6">
        <v>4.6108475991090137E-3</v>
      </c>
      <c r="J22" s="6">
        <v>4.2074242399211592E-2</v>
      </c>
      <c r="K22" s="6">
        <v>0.29420096500083592</v>
      </c>
      <c r="L22" s="6">
        <v>0.1101139450008435</v>
      </c>
      <c r="M22" s="3">
        <v>1.8800000000000001E-2</v>
      </c>
      <c r="N22" s="3">
        <v>1.5720000000000001</v>
      </c>
      <c r="O22" s="3">
        <v>5.0999999999999997E-2</v>
      </c>
      <c r="P22" s="3">
        <v>0.45100000000000001</v>
      </c>
      <c r="Q22" s="3">
        <v>106</v>
      </c>
      <c r="R22" s="2">
        <v>90.198087660346999</v>
      </c>
    </row>
    <row r="23" spans="1:18" x14ac:dyDescent="0.25">
      <c r="A23" s="2" t="s">
        <v>14</v>
      </c>
      <c r="B23" s="3" t="s">
        <v>17</v>
      </c>
      <c r="C23" s="2" t="s">
        <v>8</v>
      </c>
      <c r="D23" s="7">
        <v>18.8</v>
      </c>
      <c r="E23" s="7">
        <v>6.6</v>
      </c>
      <c r="F23" s="7">
        <f t="shared" si="1"/>
        <v>12.200000000000001</v>
      </c>
      <c r="G23" s="7">
        <v>6.81</v>
      </c>
      <c r="H23" s="7">
        <v>188.9</v>
      </c>
      <c r="I23" s="6">
        <v>6.2331986638055059E-3</v>
      </c>
      <c r="J23" s="6">
        <v>4.9911024560699402E-2</v>
      </c>
      <c r="K23" s="6">
        <v>0.28816215655119748</v>
      </c>
      <c r="L23" s="6">
        <v>0.1116936202242976</v>
      </c>
      <c r="M23" s="3">
        <v>2.2100000000000002E-2</v>
      </c>
      <c r="N23" s="3">
        <v>1.53</v>
      </c>
      <c r="O23" s="3">
        <v>4.8000000000000001E-2</v>
      </c>
      <c r="P23" s="3">
        <v>0.45600000000000002</v>
      </c>
      <c r="Q23" s="3">
        <v>102</v>
      </c>
      <c r="R23" s="2">
        <v>96.138132248924023</v>
      </c>
    </row>
    <row r="24" spans="1:18" x14ac:dyDescent="0.25">
      <c r="A24" s="2" t="s">
        <v>14</v>
      </c>
      <c r="B24" s="3" t="s">
        <v>17</v>
      </c>
      <c r="C24" s="2" t="s">
        <v>9</v>
      </c>
      <c r="D24" s="7">
        <v>20.9</v>
      </c>
      <c r="E24" s="7">
        <v>7.1</v>
      </c>
      <c r="F24" s="7">
        <f t="shared" si="1"/>
        <v>13.799999999999999</v>
      </c>
      <c r="G24" s="7">
        <v>6.73</v>
      </c>
      <c r="H24" s="7">
        <v>120.2</v>
      </c>
      <c r="I24" s="6">
        <v>6.5351331182804118E-3</v>
      </c>
      <c r="J24" s="6">
        <v>4.7266007287194489E-2</v>
      </c>
      <c r="K24" s="6">
        <v>0.28790417693547665</v>
      </c>
      <c r="L24" s="6">
        <v>0.1262946826590485</v>
      </c>
      <c r="M24" s="3">
        <v>2.1600000000000001E-2</v>
      </c>
      <c r="N24" s="3">
        <v>1.468</v>
      </c>
      <c r="O24" s="3">
        <v>4.2999999999999997E-2</v>
      </c>
      <c r="P24" s="3">
        <v>0.46800000000000003</v>
      </c>
      <c r="Q24" s="3">
        <v>125</v>
      </c>
      <c r="R24" s="2">
        <v>72.44688660362776</v>
      </c>
    </row>
    <row r="25" spans="1:18" x14ac:dyDescent="0.25">
      <c r="A25" s="2" t="s">
        <v>14</v>
      </c>
      <c r="B25" s="3" t="s">
        <v>17</v>
      </c>
      <c r="C25" s="2" t="s">
        <v>10</v>
      </c>
      <c r="D25" s="7">
        <v>16.5</v>
      </c>
      <c r="E25" s="7">
        <v>6.8</v>
      </c>
      <c r="F25" s="7">
        <f t="shared" si="1"/>
        <v>9.6999999999999993</v>
      </c>
      <c r="G25" s="7">
        <v>6.94</v>
      </c>
      <c r="H25" s="7">
        <v>142.5</v>
      </c>
      <c r="I25" s="6">
        <v>4.4228851568332006E-3</v>
      </c>
      <c r="J25" s="6">
        <v>4.4317190623141878E-2</v>
      </c>
      <c r="K25" s="6">
        <v>0.27366929008367646</v>
      </c>
      <c r="L25" s="6">
        <v>9.9590634136348416E-2</v>
      </c>
      <c r="M25" s="3">
        <v>2.0400000000000001E-2</v>
      </c>
      <c r="N25" s="3">
        <v>1.64</v>
      </c>
      <c r="O25" s="3">
        <v>5.8999999999999997E-2</v>
      </c>
      <c r="P25" s="3">
        <v>0.42199999999999999</v>
      </c>
      <c r="Q25" s="3">
        <v>98</v>
      </c>
      <c r="R25" s="2">
        <v>79.656626119372348</v>
      </c>
    </row>
    <row r="26" spans="1:18" x14ac:dyDescent="0.25">
      <c r="A26" s="2" t="s">
        <v>14</v>
      </c>
      <c r="B26" s="2" t="s">
        <v>0</v>
      </c>
      <c r="C26" s="2" t="s">
        <v>7</v>
      </c>
      <c r="D26" s="7">
        <v>22.7</v>
      </c>
      <c r="E26" s="7">
        <v>6</v>
      </c>
      <c r="F26" s="7">
        <f t="shared" si="1"/>
        <v>16.7</v>
      </c>
      <c r="G26" s="2">
        <v>10.08</v>
      </c>
      <c r="H26" s="2">
        <v>864.2</v>
      </c>
      <c r="I26" s="6">
        <v>3.587862234814887E-3</v>
      </c>
      <c r="J26" s="6">
        <v>2.6995073096970634E-2</v>
      </c>
      <c r="K26" s="6">
        <v>0.27067654753087655</v>
      </c>
      <c r="L26" s="6">
        <v>0.13074051713733789</v>
      </c>
      <c r="M26" s="3">
        <v>1.41E-2</v>
      </c>
      <c r="N26" s="3">
        <v>1.425</v>
      </c>
      <c r="O26" s="3">
        <v>1.7999999999999999E-2</v>
      </c>
      <c r="P26" s="3">
        <v>0.432</v>
      </c>
      <c r="Q26" s="3">
        <v>27</v>
      </c>
      <c r="R26" s="2">
        <v>29.899024059381102</v>
      </c>
    </row>
    <row r="27" spans="1:18" x14ac:dyDescent="0.25">
      <c r="A27" s="2" t="s">
        <v>14</v>
      </c>
      <c r="B27" s="2" t="s">
        <v>0</v>
      </c>
      <c r="C27" s="2" t="s">
        <v>8</v>
      </c>
      <c r="D27" s="7">
        <v>22.7</v>
      </c>
      <c r="E27" s="7">
        <v>6.6</v>
      </c>
      <c r="F27" s="7">
        <f t="shared" si="1"/>
        <v>16.100000000000001</v>
      </c>
      <c r="G27" s="2">
        <v>10.199999999999999</v>
      </c>
      <c r="H27" s="2">
        <v>1077</v>
      </c>
      <c r="I27" s="6">
        <v>4.1472704620650891E-3</v>
      </c>
      <c r="J27" s="6">
        <v>2.8796647467969283E-2</v>
      </c>
      <c r="K27" s="6">
        <v>0.25765187219914554</v>
      </c>
      <c r="L27" s="6">
        <v>0.13640420987082011</v>
      </c>
      <c r="M27" s="3">
        <v>1.5599999999999999E-2</v>
      </c>
      <c r="N27" s="3">
        <v>1.3939999999999999</v>
      </c>
      <c r="O27" s="3">
        <v>1.9E-2</v>
      </c>
      <c r="P27" s="3">
        <v>0.42699999999999999</v>
      </c>
      <c r="Q27" s="3">
        <v>22</v>
      </c>
      <c r="R27" s="2">
        <v>33.315523207137062</v>
      </c>
    </row>
    <row r="28" spans="1:18" x14ac:dyDescent="0.25">
      <c r="A28" s="2" t="s">
        <v>14</v>
      </c>
      <c r="B28" s="2" t="s">
        <v>0</v>
      </c>
      <c r="C28" s="2" t="s">
        <v>9</v>
      </c>
      <c r="D28" s="7">
        <v>26.4</v>
      </c>
      <c r="E28" s="7">
        <v>8</v>
      </c>
      <c r="F28" s="7">
        <f t="shared" si="1"/>
        <v>18.399999999999999</v>
      </c>
      <c r="G28" s="2">
        <v>9.9700000000000006</v>
      </c>
      <c r="H28" s="2">
        <v>781.9</v>
      </c>
      <c r="I28" s="6">
        <v>4.606954736492419E-3</v>
      </c>
      <c r="J28" s="6">
        <v>2.9074687469371419E-2</v>
      </c>
      <c r="K28" s="6">
        <v>0.26462209194195685</v>
      </c>
      <c r="L28" s="6">
        <v>0.16569626585217931</v>
      </c>
      <c r="M28" s="3">
        <v>1.54E-2</v>
      </c>
      <c r="N28" s="3">
        <v>1.341</v>
      </c>
      <c r="O28" s="3">
        <v>1.0999999999999999E-2</v>
      </c>
      <c r="P28" s="3">
        <v>0.46400000000000002</v>
      </c>
      <c r="Q28" s="3">
        <v>39</v>
      </c>
      <c r="R28" s="2">
        <v>41.466755733953327</v>
      </c>
    </row>
    <row r="29" spans="1:18" x14ac:dyDescent="0.25">
      <c r="A29" s="2" t="s">
        <v>14</v>
      </c>
      <c r="B29" s="2" t="s">
        <v>0</v>
      </c>
      <c r="C29" s="2" t="s">
        <v>10</v>
      </c>
      <c r="D29" s="7">
        <v>19.5</v>
      </c>
      <c r="E29" s="7">
        <v>6</v>
      </c>
      <c r="F29" s="7">
        <f t="shared" si="1"/>
        <v>13.5</v>
      </c>
      <c r="G29" s="2">
        <v>10.050000000000001</v>
      </c>
      <c r="H29" s="2">
        <v>728.9</v>
      </c>
      <c r="I29" s="6">
        <v>2.8669221160123048E-3</v>
      </c>
      <c r="J29" s="6">
        <v>2.6043835893185541E-2</v>
      </c>
      <c r="K29" s="6">
        <v>0.26212323655950548</v>
      </c>
      <c r="L29" s="6">
        <v>0.1109660054312967</v>
      </c>
      <c r="M29" s="3">
        <v>1.4200000000000001E-2</v>
      </c>
      <c r="N29" s="3">
        <v>1.528</v>
      </c>
      <c r="O29" s="3">
        <v>3.9E-2</v>
      </c>
      <c r="P29" s="3">
        <v>0.40200000000000002</v>
      </c>
      <c r="Q29" s="3">
        <v>28</v>
      </c>
      <c r="R29" s="2">
        <v>47.884802934081272</v>
      </c>
    </row>
    <row r="30" spans="1:18" x14ac:dyDescent="0.25">
      <c r="A30" s="2" t="s">
        <v>14</v>
      </c>
      <c r="B30" s="2" t="s">
        <v>4</v>
      </c>
      <c r="C30" s="2" t="s">
        <v>7</v>
      </c>
      <c r="D30" s="7">
        <v>24.1</v>
      </c>
      <c r="E30" s="7">
        <v>8.1999999999999993</v>
      </c>
      <c r="F30" s="7">
        <f t="shared" si="1"/>
        <v>15.900000000000002</v>
      </c>
      <c r="G30" s="2">
        <v>10.85</v>
      </c>
      <c r="H30" s="2">
        <v>1880</v>
      </c>
      <c r="I30" s="6">
        <v>3.0235006606156856E-3</v>
      </c>
      <c r="J30" s="6">
        <v>3.0045313514711791E-2</v>
      </c>
      <c r="K30" s="6">
        <v>0.32574684037112622</v>
      </c>
      <c r="L30" s="6">
        <v>0.1391843454535463</v>
      </c>
      <c r="M30" s="3">
        <v>1.35E-2</v>
      </c>
      <c r="N30" s="3">
        <v>1.571</v>
      </c>
      <c r="O30" s="3">
        <v>6.0999999999999999E-2</v>
      </c>
      <c r="P30" s="3">
        <v>0.498</v>
      </c>
      <c r="Q30" s="3">
        <v>49</v>
      </c>
      <c r="R30" s="2">
        <v>65.042428720230618</v>
      </c>
    </row>
    <row r="31" spans="1:18" x14ac:dyDescent="0.25">
      <c r="A31" s="2" t="s">
        <v>14</v>
      </c>
      <c r="B31" s="2" t="s">
        <v>4</v>
      </c>
      <c r="C31" s="2" t="s">
        <v>8</v>
      </c>
      <c r="D31" s="7">
        <v>23</v>
      </c>
      <c r="E31" s="7">
        <v>6.5</v>
      </c>
      <c r="F31" s="7">
        <f t="shared" si="1"/>
        <v>16.5</v>
      </c>
      <c r="G31" s="2">
        <v>10.54</v>
      </c>
      <c r="H31" s="2">
        <v>2083</v>
      </c>
      <c r="I31" s="6">
        <v>3.711817225553915E-3</v>
      </c>
      <c r="J31" s="6">
        <v>3.4000622481935194E-2</v>
      </c>
      <c r="K31" s="6">
        <v>0.33054827022529598</v>
      </c>
      <c r="L31" s="6">
        <v>0.1267392900672149</v>
      </c>
      <c r="M31" s="3">
        <v>1.46E-2</v>
      </c>
      <c r="N31" s="3">
        <v>1.536</v>
      </c>
      <c r="O31" s="3">
        <v>0.04</v>
      </c>
      <c r="P31" s="3">
        <v>0.495</v>
      </c>
      <c r="Q31" s="3">
        <v>56</v>
      </c>
      <c r="R31" s="2">
        <v>55.644900673787355</v>
      </c>
    </row>
    <row r="32" spans="1:18" x14ac:dyDescent="0.25">
      <c r="A32" s="2" t="s">
        <v>14</v>
      </c>
      <c r="B32" s="2" t="s">
        <v>4</v>
      </c>
      <c r="C32" s="2" t="s">
        <v>9</v>
      </c>
      <c r="D32" s="7">
        <v>20.5</v>
      </c>
      <c r="E32" s="7">
        <v>7.2</v>
      </c>
      <c r="F32" s="7">
        <f t="shared" si="1"/>
        <v>13.3</v>
      </c>
      <c r="G32" s="2">
        <v>10.64</v>
      </c>
      <c r="H32" s="2">
        <v>2317</v>
      </c>
      <c r="I32" s="6">
        <v>3.0064113205136578E-3</v>
      </c>
      <c r="J32" s="6">
        <v>3.2870624045659103E-2</v>
      </c>
      <c r="K32" s="6">
        <v>0.31786315306947133</v>
      </c>
      <c r="L32" s="6">
        <v>0.1162598115643559</v>
      </c>
      <c r="M32" s="3">
        <v>1.4800000000000001E-2</v>
      </c>
      <c r="N32" s="3">
        <v>1.635</v>
      </c>
      <c r="O32" s="3">
        <v>5.8999999999999997E-2</v>
      </c>
      <c r="P32" s="3">
        <v>0.47</v>
      </c>
      <c r="Q32" s="3">
        <v>70</v>
      </c>
      <c r="R32" s="2">
        <v>65.297904533222109</v>
      </c>
    </row>
    <row r="33" spans="1:18" x14ac:dyDescent="0.25">
      <c r="A33" s="2" t="s">
        <v>14</v>
      </c>
      <c r="B33" s="2" t="s">
        <v>4</v>
      </c>
      <c r="C33" s="2" t="s">
        <v>10</v>
      </c>
      <c r="D33" s="7">
        <v>22.6</v>
      </c>
      <c r="E33" s="7">
        <v>7.6</v>
      </c>
      <c r="F33" s="7">
        <f>D33-E33</f>
        <v>15.000000000000002</v>
      </c>
      <c r="G33" s="2">
        <v>10.31</v>
      </c>
      <c r="H33" s="2">
        <v>2072</v>
      </c>
      <c r="I33" s="6">
        <v>1.7527711739772633E-3</v>
      </c>
      <c r="J33" s="6">
        <v>2.26801961599436E-2</v>
      </c>
      <c r="K33" s="6">
        <v>0.33698978120992201</v>
      </c>
      <c r="L33" s="6">
        <v>0.1225772514561571</v>
      </c>
      <c r="M33" s="3">
        <v>1.12E-2</v>
      </c>
      <c r="N33" s="3">
        <v>1.6970000000000001</v>
      </c>
      <c r="O33" s="3">
        <v>6.4000000000000001E-2</v>
      </c>
      <c r="P33" s="3">
        <v>0.48399999999999999</v>
      </c>
      <c r="Q33" s="3">
        <v>49</v>
      </c>
      <c r="R33" s="2">
        <v>55.184496482290115</v>
      </c>
    </row>
    <row r="34" spans="1:18" x14ac:dyDescent="0.25">
      <c r="A34" s="2" t="s">
        <v>14</v>
      </c>
      <c r="B34" s="2" t="s">
        <v>1</v>
      </c>
      <c r="C34" s="2" t="s">
        <v>7</v>
      </c>
      <c r="D34" s="7">
        <v>23.3</v>
      </c>
      <c r="E34" s="7">
        <v>6.7</v>
      </c>
      <c r="F34" s="7">
        <f t="shared" si="1"/>
        <v>16.600000000000001</v>
      </c>
      <c r="G34" s="2">
        <v>10.73</v>
      </c>
      <c r="H34" s="2">
        <v>1256</v>
      </c>
      <c r="I34" s="6">
        <v>2.3916217042186383E-3</v>
      </c>
      <c r="J34" s="6">
        <v>2.3126117013495595E-2</v>
      </c>
      <c r="K34" s="6">
        <v>0.3001925120574116</v>
      </c>
      <c r="L34" s="6">
        <v>0.12928974922487421</v>
      </c>
      <c r="M34" s="3">
        <v>1.17E-2</v>
      </c>
      <c r="N34" s="3">
        <v>1.5409999999999999</v>
      </c>
      <c r="O34" s="3">
        <v>4.2000000000000003E-2</v>
      </c>
      <c r="P34" s="3">
        <v>0.45500000000000002</v>
      </c>
      <c r="Q34" s="3">
        <v>23</v>
      </c>
      <c r="R34" s="2">
        <v>59.816583975174105</v>
      </c>
    </row>
    <row r="35" spans="1:18" x14ac:dyDescent="0.25">
      <c r="A35" s="2" t="s">
        <v>14</v>
      </c>
      <c r="B35" s="2" t="s">
        <v>1</v>
      </c>
      <c r="C35" s="2" t="s">
        <v>8</v>
      </c>
      <c r="D35" s="7">
        <v>22.7</v>
      </c>
      <c r="E35" s="7">
        <v>7</v>
      </c>
      <c r="F35" s="7">
        <f t="shared" si="1"/>
        <v>15.7</v>
      </c>
      <c r="G35" s="2">
        <v>10.68</v>
      </c>
      <c r="H35" s="2">
        <v>1440</v>
      </c>
      <c r="I35" s="6">
        <v>2.3664635694662373E-3</v>
      </c>
      <c r="J35" s="6">
        <v>2.4075352953709384E-2</v>
      </c>
      <c r="K35" s="6">
        <v>0.30250359168466828</v>
      </c>
      <c r="L35" s="6">
        <v>0.12705459179215611</v>
      </c>
      <c r="M35" s="3">
        <v>1.21E-2</v>
      </c>
      <c r="N35" s="3">
        <v>1.5720000000000001</v>
      </c>
      <c r="O35" s="3">
        <v>0.05</v>
      </c>
      <c r="P35" s="3">
        <v>0.45600000000000002</v>
      </c>
      <c r="Q35" s="3">
        <v>30</v>
      </c>
      <c r="R35" s="2">
        <v>66.358499880770296</v>
      </c>
    </row>
    <row r="36" spans="1:18" x14ac:dyDescent="0.25">
      <c r="A36" s="2" t="s">
        <v>14</v>
      </c>
      <c r="B36" s="2" t="s">
        <v>1</v>
      </c>
      <c r="C36" s="2" t="s">
        <v>9</v>
      </c>
      <c r="D36" s="7">
        <v>22.6</v>
      </c>
      <c r="E36" s="7">
        <v>6.3</v>
      </c>
      <c r="F36" s="7">
        <f t="shared" si="1"/>
        <v>16.3</v>
      </c>
      <c r="G36" s="2">
        <v>10.75</v>
      </c>
      <c r="H36" s="2">
        <v>1535</v>
      </c>
      <c r="I36" s="6">
        <v>1.6921792475294017E-3</v>
      </c>
      <c r="J36" s="6">
        <v>1.9297900177644101E-2</v>
      </c>
      <c r="K36" s="6">
        <v>0.31015824370755229</v>
      </c>
      <c r="L36" s="6">
        <v>0.1188516768672742</v>
      </c>
      <c r="M36" s="3">
        <v>1.03E-2</v>
      </c>
      <c r="N36" s="3">
        <v>1.62</v>
      </c>
      <c r="O36" s="3">
        <v>4.4999999999999998E-2</v>
      </c>
      <c r="P36" s="3">
        <v>0.45</v>
      </c>
      <c r="Q36" s="3">
        <v>26</v>
      </c>
      <c r="R36" s="2">
        <v>67.151938786132646</v>
      </c>
    </row>
    <row r="37" spans="1:18" x14ac:dyDescent="0.25">
      <c r="A37" s="2" t="s">
        <v>14</v>
      </c>
      <c r="B37" s="2" t="s">
        <v>1</v>
      </c>
      <c r="C37" s="2" t="s">
        <v>10</v>
      </c>
      <c r="D37" s="7">
        <v>23.9</v>
      </c>
      <c r="E37" s="7">
        <v>6.9</v>
      </c>
      <c r="F37" s="7">
        <f t="shared" si="1"/>
        <v>17</v>
      </c>
      <c r="G37" s="2">
        <v>10.79</v>
      </c>
      <c r="H37" s="2">
        <v>1485</v>
      </c>
      <c r="I37" s="6">
        <v>1.4511138421209879E-3</v>
      </c>
      <c r="J37" s="6">
        <v>1.5110213698181219E-2</v>
      </c>
      <c r="K37" s="6">
        <v>0.2763233958372085</v>
      </c>
      <c r="L37" s="6">
        <v>0.13311527662248929</v>
      </c>
      <c r="M37" s="3">
        <v>9.11E-3</v>
      </c>
      <c r="N37" s="3">
        <v>1.5609999999999999</v>
      </c>
      <c r="O37" s="3">
        <v>4.5999999999999999E-2</v>
      </c>
      <c r="P37" s="3">
        <v>0.42599999999999999</v>
      </c>
      <c r="Q37" s="3">
        <v>16</v>
      </c>
      <c r="R37" s="2">
        <v>43.020812428491482</v>
      </c>
    </row>
    <row r="38" spans="1:18" x14ac:dyDescent="0.25">
      <c r="A38" s="2" t="s">
        <v>14</v>
      </c>
      <c r="B38" s="2" t="s">
        <v>5</v>
      </c>
      <c r="C38" s="2" t="s">
        <v>7</v>
      </c>
      <c r="D38" s="7">
        <v>24.5</v>
      </c>
      <c r="E38" s="7">
        <v>7.6</v>
      </c>
      <c r="F38" s="7">
        <f t="shared" si="1"/>
        <v>16.899999999999999</v>
      </c>
      <c r="G38" s="2">
        <v>11.07</v>
      </c>
      <c r="H38" s="2">
        <v>4040</v>
      </c>
      <c r="I38" s="6">
        <v>1.7151995730171898E-3</v>
      </c>
      <c r="J38" s="6">
        <v>1.9588332520246887E-2</v>
      </c>
      <c r="K38" s="6">
        <v>0.31920071148758011</v>
      </c>
      <c r="L38" s="6">
        <v>0.13449575641915579</v>
      </c>
      <c r="M38" s="3">
        <v>1.0200000000000001E-2</v>
      </c>
      <c r="N38" s="3">
        <v>1.62</v>
      </c>
      <c r="O38" s="3">
        <v>5.8000000000000003E-2</v>
      </c>
      <c r="P38" s="3">
        <v>0.47499999999999998</v>
      </c>
      <c r="Q38" s="3">
        <v>33</v>
      </c>
      <c r="R38" s="2">
        <v>27.510587848916266</v>
      </c>
    </row>
    <row r="39" spans="1:18" x14ac:dyDescent="0.25">
      <c r="A39" s="2" t="s">
        <v>14</v>
      </c>
      <c r="B39" s="2" t="s">
        <v>5</v>
      </c>
      <c r="C39" s="2" t="s">
        <v>8</v>
      </c>
      <c r="D39" s="7">
        <v>23.8</v>
      </c>
      <c r="E39" s="7">
        <v>7.2</v>
      </c>
      <c r="F39" s="7">
        <f t="shared" si="1"/>
        <v>16.600000000000001</v>
      </c>
      <c r="G39" s="2">
        <v>10.96</v>
      </c>
      <c r="H39" s="2">
        <v>4188</v>
      </c>
      <c r="I39" s="6">
        <v>2.721268721938952E-3</v>
      </c>
      <c r="J39" s="6">
        <v>2.6332512910989425E-2</v>
      </c>
      <c r="K39" s="6">
        <v>0.31419974824473818</v>
      </c>
      <c r="L39" s="6">
        <v>0.1337464701223334</v>
      </c>
      <c r="M39" s="3">
        <v>1.2500000000000001E-2</v>
      </c>
      <c r="N39" s="3">
        <v>1.548</v>
      </c>
      <c r="O39" s="3">
        <v>4.8000000000000001E-2</v>
      </c>
      <c r="P39" s="3">
        <v>0.47699999999999998</v>
      </c>
      <c r="Q39" s="3">
        <v>33</v>
      </c>
      <c r="R39" s="2">
        <v>53.685547185887359</v>
      </c>
    </row>
    <row r="40" spans="1:18" x14ac:dyDescent="0.25">
      <c r="A40" s="2" t="s">
        <v>14</v>
      </c>
      <c r="B40" s="2" t="s">
        <v>5</v>
      </c>
      <c r="C40" s="2" t="s">
        <v>9</v>
      </c>
      <c r="D40" s="7">
        <v>25.6</v>
      </c>
      <c r="E40" s="7">
        <v>7.3</v>
      </c>
      <c r="F40" s="7">
        <f t="shared" si="1"/>
        <v>18.3</v>
      </c>
      <c r="G40" s="2">
        <v>11.17</v>
      </c>
      <c r="H40" s="2">
        <v>4422</v>
      </c>
      <c r="I40" s="6">
        <v>3.2536408010698792E-3</v>
      </c>
      <c r="J40" s="6">
        <v>2.885884375522263E-2</v>
      </c>
      <c r="K40" s="6">
        <v>0.32649839466539399</v>
      </c>
      <c r="L40" s="6">
        <v>0.14438912077831351</v>
      </c>
      <c r="M40" s="3">
        <v>1.29E-2</v>
      </c>
      <c r="N40" s="3">
        <v>1.504</v>
      </c>
      <c r="O40" s="3">
        <v>4.1000000000000002E-2</v>
      </c>
      <c r="P40" s="3">
        <v>0.503</v>
      </c>
      <c r="Q40" s="3">
        <v>37</v>
      </c>
      <c r="R40" s="2">
        <v>54.738687344937787</v>
      </c>
    </row>
    <row r="41" spans="1:18" x14ac:dyDescent="0.25">
      <c r="A41" s="2" t="s">
        <v>14</v>
      </c>
      <c r="B41" s="2" t="s">
        <v>5</v>
      </c>
      <c r="C41" s="2" t="s">
        <v>10</v>
      </c>
      <c r="D41" s="7">
        <v>29.1</v>
      </c>
      <c r="E41" s="7">
        <v>9.6</v>
      </c>
      <c r="F41" s="7">
        <f>D41-E41</f>
        <v>19.5</v>
      </c>
      <c r="G41" s="2">
        <v>11.15</v>
      </c>
      <c r="H41" s="2">
        <v>4270</v>
      </c>
      <c r="I41" s="6">
        <v>6.8106690000000469E-3</v>
      </c>
      <c r="J41" s="6">
        <v>3.7164612999999957E-2</v>
      </c>
      <c r="K41" s="6">
        <v>0.275409185</v>
      </c>
      <c r="L41" s="6">
        <v>0.190615533</v>
      </c>
      <c r="M41" s="3">
        <v>1.9199999999999998E-2</v>
      </c>
      <c r="N41" s="3">
        <v>1.292</v>
      </c>
      <c r="O41" s="3">
        <v>0</v>
      </c>
      <c r="P41" s="3">
        <v>0.51</v>
      </c>
      <c r="Q41" s="3">
        <v>30</v>
      </c>
      <c r="R41" s="2">
        <v>52.484934973220348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ACUÑA</dc:creator>
  <cp:lastModifiedBy>Edouard Jesus Acuna Kohnenkamp</cp:lastModifiedBy>
  <dcterms:created xsi:type="dcterms:W3CDTF">2023-01-06T22:06:17Z</dcterms:created>
  <dcterms:modified xsi:type="dcterms:W3CDTF">2024-08-19T07:09:02Z</dcterms:modified>
</cp:coreProperties>
</file>