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87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" i="1"/>
  <c r="L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" i="1"/>
  <c r="E5" i="1"/>
  <c r="I5" i="1"/>
  <c r="E6" i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  <c r="E18" i="1"/>
  <c r="I18" i="1"/>
  <c r="E19" i="1"/>
  <c r="I19" i="1"/>
  <c r="E20" i="1"/>
  <c r="I20" i="1"/>
  <c r="E21" i="1"/>
  <c r="I21" i="1"/>
  <c r="E22" i="1"/>
  <c r="I22" i="1"/>
  <c r="E23" i="1"/>
  <c r="I23" i="1"/>
  <c r="E24" i="1"/>
  <c r="I24" i="1"/>
  <c r="E25" i="1"/>
  <c r="I25" i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I4" i="1"/>
  <c r="E4" i="1"/>
  <c r="B5" i="1"/>
  <c r="C5" i="1" s="1"/>
  <c r="D5" i="1" s="1"/>
  <c r="F5" i="1" s="1"/>
  <c r="B6" i="1"/>
  <c r="C6" i="1" s="1"/>
  <c r="D6" i="1" s="1"/>
  <c r="F6" i="1" s="1"/>
  <c r="B7" i="1"/>
  <c r="B8" i="1"/>
  <c r="C8" i="1" s="1"/>
  <c r="B9" i="1"/>
  <c r="C9" i="1" s="1"/>
  <c r="D9" i="1" s="1"/>
  <c r="F9" i="1" s="1"/>
  <c r="B10" i="1"/>
  <c r="C10" i="1" s="1"/>
  <c r="D10" i="1" s="1"/>
  <c r="B11" i="1"/>
  <c r="C11" i="1" s="1"/>
  <c r="B12" i="1"/>
  <c r="C12" i="1" s="1"/>
  <c r="B13" i="1"/>
  <c r="C13" i="1" s="1"/>
  <c r="D13" i="1" s="1"/>
  <c r="F13" i="1" s="1"/>
  <c r="B14" i="1"/>
  <c r="C14" i="1" s="1"/>
  <c r="D14" i="1" s="1"/>
  <c r="F14" i="1" s="1"/>
  <c r="B15" i="1"/>
  <c r="B16" i="1"/>
  <c r="C16" i="1" s="1"/>
  <c r="B17" i="1"/>
  <c r="C17" i="1" s="1"/>
  <c r="D17" i="1" s="1"/>
  <c r="B18" i="1"/>
  <c r="C18" i="1" s="1"/>
  <c r="D18" i="1" s="1"/>
  <c r="F18" i="1" s="1"/>
  <c r="B19" i="1"/>
  <c r="C19" i="1" s="1"/>
  <c r="B20" i="1"/>
  <c r="C20" i="1" s="1"/>
  <c r="B21" i="1"/>
  <c r="C21" i="1" s="1"/>
  <c r="D21" i="1" s="1"/>
  <c r="B22" i="1"/>
  <c r="C22" i="1" s="1"/>
  <c r="D22" i="1" s="1"/>
  <c r="F22" i="1" s="1"/>
  <c r="B23" i="1"/>
  <c r="B24" i="1"/>
  <c r="C24" i="1" s="1"/>
  <c r="B25" i="1"/>
  <c r="C25" i="1" s="1"/>
  <c r="B26" i="1"/>
  <c r="C26" i="1" s="1"/>
  <c r="D26" i="1" s="1"/>
  <c r="F26" i="1" s="1"/>
  <c r="B27" i="1"/>
  <c r="C27" i="1" s="1"/>
  <c r="B28" i="1"/>
  <c r="C28" i="1" s="1"/>
  <c r="B29" i="1"/>
  <c r="C29" i="1" s="1"/>
  <c r="D29" i="1" s="1"/>
  <c r="B30" i="1"/>
  <c r="C30" i="1" s="1"/>
  <c r="D30" i="1" s="1"/>
  <c r="F30" i="1" s="1"/>
  <c r="B31" i="1"/>
  <c r="B32" i="1"/>
  <c r="C32" i="1" s="1"/>
  <c r="B33" i="1"/>
  <c r="C33" i="1" s="1"/>
  <c r="B34" i="1"/>
  <c r="C34" i="1" s="1"/>
  <c r="D34" i="1" s="1"/>
  <c r="F34" i="1" s="1"/>
  <c r="B35" i="1"/>
  <c r="C35" i="1" s="1"/>
  <c r="B36" i="1"/>
  <c r="C36" i="1" s="1"/>
  <c r="B37" i="1"/>
  <c r="C37" i="1" s="1"/>
  <c r="D37" i="1" s="1"/>
  <c r="B38" i="1"/>
  <c r="C38" i="1" s="1"/>
  <c r="D38" i="1" s="1"/>
  <c r="F38" i="1" s="1"/>
  <c r="B39" i="1"/>
  <c r="B40" i="1"/>
  <c r="C40" i="1" s="1"/>
  <c r="B4" i="1"/>
  <c r="F37" i="1" l="1"/>
  <c r="F29" i="1"/>
  <c r="F21" i="1"/>
  <c r="F17" i="1"/>
  <c r="F10" i="1"/>
  <c r="D25" i="1"/>
  <c r="D36" i="1"/>
  <c r="D20" i="1"/>
  <c r="C4" i="1"/>
  <c r="D4" i="1" s="1"/>
  <c r="D33" i="1"/>
  <c r="D28" i="1"/>
  <c r="D12" i="1"/>
  <c r="C39" i="1"/>
  <c r="D39" i="1" s="1"/>
  <c r="C31" i="1"/>
  <c r="D31" i="1" s="1"/>
  <c r="C23" i="1"/>
  <c r="D23" i="1" s="1"/>
  <c r="C15" i="1"/>
  <c r="D15" i="1" s="1"/>
  <c r="C7" i="1"/>
  <c r="D7" i="1" s="1"/>
  <c r="D35" i="1"/>
  <c r="D27" i="1"/>
  <c r="D19" i="1"/>
  <c r="D11" i="1"/>
  <c r="D40" i="1"/>
  <c r="D32" i="1"/>
  <c r="D24" i="1"/>
  <c r="D16" i="1"/>
  <c r="D8" i="1"/>
  <c r="F7" i="1" l="1"/>
  <c r="F19" i="1"/>
  <c r="F16" i="1"/>
  <c r="F24" i="1"/>
  <c r="F15" i="1"/>
  <c r="F20" i="1"/>
  <c r="F23" i="1"/>
  <c r="F8" i="1"/>
  <c r="F36" i="1"/>
  <c r="F40" i="1"/>
  <c r="F31" i="1"/>
  <c r="F25" i="1"/>
  <c r="F32" i="1"/>
  <c r="F11" i="1"/>
  <c r="F39" i="1"/>
  <c r="F12" i="1"/>
  <c r="F27" i="1"/>
  <c r="F28" i="1"/>
  <c r="F35" i="1"/>
  <c r="F33" i="1"/>
</calcChain>
</file>

<file path=xl/sharedStrings.xml><?xml version="1.0" encoding="utf-8"?>
<sst xmlns="http://schemas.openxmlformats.org/spreadsheetml/2006/main" count="92" uniqueCount="89">
  <si>
    <t xml:space="preserve">                    {{ car.id }} -</t>
  </si>
  <si>
    <t xml:space="preserve">                    {{ car.make }} -                </t>
  </si>
  <si>
    <t xml:space="preserve">                    {{ car.model_name }} -          </t>
  </si>
  <si>
    <t xml:space="preserve">                    {{ car.model_trim }} -          </t>
  </si>
  <si>
    <t xml:space="preserve">                    {{ car.model_year }} -          </t>
  </si>
  <si>
    <t xml:space="preserve">                    {{ car.body_style }} -          </t>
  </si>
  <si>
    <t xml:space="preserve">                    {{ car.engine_position }} -     </t>
  </si>
  <si>
    <t xml:space="preserve">                    {{ car.engine_cc }} -           </t>
  </si>
  <si>
    <t xml:space="preserve">                    {{ car.engine_num_cyl }} -      </t>
  </si>
  <si>
    <t xml:space="preserve">                    {{ car.engine_type }} -         </t>
  </si>
  <si>
    <t xml:space="preserve">                    {{ car.engine_valves_per_cyl }} -</t>
  </si>
  <si>
    <t xml:space="preserve">                    {{ car.engine_power_ps }} -   </t>
  </si>
  <si>
    <t xml:space="preserve">                    {{ car.engine_power_rpm }} -  </t>
  </si>
  <si>
    <t xml:space="preserve">                    {{ car.engine_torque_nm }} -  </t>
  </si>
  <si>
    <t xml:space="preserve">                    {{ car.engine_torque_rpm }} - </t>
  </si>
  <si>
    <t xml:space="preserve">                    {{ car.engine_bore_mm }} -    </t>
  </si>
  <si>
    <t xml:space="preserve">                    {{ car.engine_stroke_mm }} -  </t>
  </si>
  <si>
    <t xml:space="preserve">                    {{ car.engine_compression }} -</t>
  </si>
  <si>
    <t xml:space="preserve">                    {{ car.engine_fuel }} -       </t>
  </si>
  <si>
    <t xml:space="preserve">                    {{ car.top_speed_kph }} -     </t>
  </si>
  <si>
    <t xml:space="preserve">                    {{ car.zero_to_100_kph }} -   </t>
  </si>
  <si>
    <t xml:space="preserve">                    {{ car.drive_type }} -        </t>
  </si>
  <si>
    <t xml:space="preserve">                    {{ car.transmission_type }} - </t>
  </si>
  <si>
    <t xml:space="preserve">                    {{ car.seats }} -             </t>
  </si>
  <si>
    <t xml:space="preserve">                    {{ car.doors }} -             </t>
  </si>
  <si>
    <t xml:space="preserve">                    {{ car.weight_kg }} -         </t>
  </si>
  <si>
    <t xml:space="preserve">                    {{ car.length_mm }} -         </t>
  </si>
  <si>
    <t xml:space="preserve">                    {{ car.width_mm }} -          </t>
  </si>
  <si>
    <t xml:space="preserve">                    {{ car.height_mm }} -         </t>
  </si>
  <si>
    <t xml:space="preserve">                    {{ car.wheelbase }} -    </t>
  </si>
  <si>
    <t xml:space="preserve">                    {{ car.lkm_hwy }} -</t>
  </si>
  <si>
    <t xml:space="preserve">                    {{ car.lkm_mixed }} - </t>
  </si>
  <si>
    <t xml:space="preserve">                    {{ car.lkm_city }} -        </t>
  </si>
  <si>
    <t xml:space="preserve">                    {{ car.fuel_capacity_l }} - </t>
  </si>
  <si>
    <t xml:space="preserve">                    {{ car.sold_in_us }} -      </t>
  </si>
  <si>
    <t xml:space="preserve">                    {{ car.co2 }} -  </t>
  </si>
  <si>
    <t xml:space="preserve">                    {{ car.make_display }} - </t>
  </si>
  <si>
    <t>Label</t>
  </si>
  <si>
    <t>Field</t>
  </si>
  <si>
    <t>Find .</t>
  </si>
  <si>
    <t>Find Space</t>
  </si>
  <si>
    <t>Heading</t>
  </si>
  <si>
    <t>span</t>
  </si>
  <si>
    <t>Start element</t>
  </si>
  <si>
    <t>End element</t>
  </si>
  <si>
    <t>Create heading…</t>
  </si>
  <si>
    <t>Create field…</t>
  </si>
  <si>
    <t>Start</t>
  </si>
  <si>
    <t>End</t>
  </si>
  <si>
    <t>Full</t>
  </si>
  <si>
    <t>Car elements:</t>
  </si>
  <si>
    <t>Id</t>
  </si>
  <si>
    <t>Make</t>
  </si>
  <si>
    <t>Model</t>
  </si>
  <si>
    <t>Trim</t>
  </si>
  <si>
    <t>Year</t>
  </si>
  <si>
    <t>Body style</t>
  </si>
  <si>
    <t>Engine position</t>
  </si>
  <si>
    <t>Engine cc</t>
  </si>
  <si>
    <t>Num cylinders</t>
  </si>
  <si>
    <t>Engine type</t>
  </si>
  <si>
    <t>Valves per cyl</t>
  </si>
  <si>
    <t>Horsepower</t>
  </si>
  <si>
    <t>Power - rpm</t>
  </si>
  <si>
    <t>Power - torque</t>
  </si>
  <si>
    <t>Torque rpm</t>
  </si>
  <si>
    <t>Bore (mm)</t>
  </si>
  <si>
    <t>Stroke (mm)</t>
  </si>
  <si>
    <t>Compression ratio</t>
  </si>
  <si>
    <t>Fuel</t>
  </si>
  <si>
    <t>Top speed (kph)</t>
  </si>
  <si>
    <t>Zero to 100kph</t>
  </si>
  <si>
    <t>Drive type</t>
  </si>
  <si>
    <t>Transmission type</t>
  </si>
  <si>
    <t># seats</t>
  </si>
  <si>
    <t># doors</t>
  </si>
  <si>
    <t>Weight (kg)</t>
  </si>
  <si>
    <t>Length (mm)</t>
  </si>
  <si>
    <t>Width (mm)</t>
  </si>
  <si>
    <t>Height (mm)</t>
  </si>
  <si>
    <t>Wheelbase</t>
  </si>
  <si>
    <t>Mixed (lkm)</t>
  </si>
  <si>
    <t>Highway (lkm)</t>
  </si>
  <si>
    <t>City (lkm)</t>
  </si>
  <si>
    <t>Fuel capacity (l)</t>
  </si>
  <si>
    <t>Sold in U.S.</t>
  </si>
  <si>
    <t>CO2</t>
  </si>
  <si>
    <t>Div class:</t>
  </si>
  <si>
    <t>car-grp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</si>
</sst>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F12" sqref="F12"/>
    </sheetView>
  </sheetViews>
  <sheetFormatPr defaultRowHeight="15" x14ac:dyDescent="0.25"/>
  <cols>
    <col min="1" max="1" width="22.7109375" customWidth="1"/>
    <col min="2" max="2" width="5.85546875" style="1" bestFit="1" customWidth="1"/>
    <col min="3" max="3" width="10.42578125" style="1" bestFit="1" customWidth="1"/>
    <col min="4" max="4" width="21.5703125" bestFit="1" customWidth="1"/>
    <col min="5" max="5" width="27.42578125" customWidth="1"/>
    <col min="6" max="6" width="21.5703125" bestFit="1" customWidth="1"/>
    <col min="7" max="7" width="21.5703125" customWidth="1"/>
    <col min="8" max="8" width="12.28515625" bestFit="1" customWidth="1"/>
    <col min="9" max="9" width="22.42578125" bestFit="1" customWidth="1"/>
    <col min="10" max="10" width="61" bestFit="1" customWidth="1"/>
    <col min="12" max="12" width="105.85546875" bestFit="1" customWidth="1"/>
  </cols>
  <sheetData>
    <row r="1" spans="1:12" x14ac:dyDescent="0.25">
      <c r="E1" t="s">
        <v>50</v>
      </c>
      <c r="F1" t="s">
        <v>42</v>
      </c>
      <c r="K1" t="s">
        <v>87</v>
      </c>
      <c r="L1" t="s">
        <v>88</v>
      </c>
    </row>
    <row r="2" spans="1:12" x14ac:dyDescent="0.25">
      <c r="E2" t="s">
        <v>45</v>
      </c>
      <c r="I2" t="s">
        <v>46</v>
      </c>
    </row>
    <row r="3" spans="1:12" x14ac:dyDescent="0.25">
      <c r="A3" t="s">
        <v>37</v>
      </c>
      <c r="B3" s="1" t="s">
        <v>39</v>
      </c>
      <c r="C3" s="1" t="s">
        <v>40</v>
      </c>
      <c r="D3" t="s">
        <v>38</v>
      </c>
      <c r="E3" t="s">
        <v>43</v>
      </c>
      <c r="F3" t="s">
        <v>38</v>
      </c>
      <c r="G3" t="s">
        <v>41</v>
      </c>
      <c r="H3" t="s">
        <v>44</v>
      </c>
      <c r="I3" t="s">
        <v>47</v>
      </c>
      <c r="J3" t="s">
        <v>38</v>
      </c>
      <c r="K3" t="s">
        <v>48</v>
      </c>
      <c r="L3" t="s">
        <v>49</v>
      </c>
    </row>
    <row r="4" spans="1:12" x14ac:dyDescent="0.25">
      <c r="A4" t="s">
        <v>0</v>
      </c>
      <c r="B4" s="1">
        <f>FIND(".",A4)</f>
        <v>27</v>
      </c>
      <c r="C4" s="1">
        <f>FIND(" ",A4,B4)</f>
        <v>30</v>
      </c>
      <c r="D4" t="str">
        <f>MID(A4,B4+1,C4-B4-1)</f>
        <v>id</v>
      </c>
      <c r="E4" t="str">
        <f>"&lt;"&amp;$F$1&amp;" class=""car-heading"" &gt;"</f>
        <v>&lt;span class="car-heading" &gt;</v>
      </c>
      <c r="F4" t="str">
        <f t="shared" ref="F4:F40" si="0">D4</f>
        <v>id</v>
      </c>
      <c r="G4" t="s">
        <v>51</v>
      </c>
      <c r="H4" t="str">
        <f>"&lt;/"&amp;$F$1&amp;"&gt;"</f>
        <v>&lt;/span&gt;</v>
      </c>
      <c r="I4" t="str">
        <f>"&lt;"&amp;$F$1&amp;" class=""car-data"" &gt;"</f>
        <v>&lt;span class="car-data" &gt;</v>
      </c>
      <c r="J4" t="str">
        <f>"{{ car."&amp;D4&amp;" ? "&amp;"car."&amp;D4&amp;" : ""n/a"" }}"</f>
        <v>{{ car.id ? car.id : "n/a" }}</v>
      </c>
      <c r="K4" t="str">
        <f>"&lt;/"&amp;$F$1&amp;"&gt;"</f>
        <v>&lt;/span&gt;</v>
      </c>
      <c r="L4" t="str">
        <f>"&lt;div class=""" &amp; $L$1&amp;""" &gt;"&amp;E4&amp;G4&amp;H4&amp;I4&amp;J4&amp;K4&amp;"&lt;/div&gt;"</f>
        <v>&lt;div class="car-grp" &gt;&lt;span class="car-heading" &gt;Id&lt;/span&gt;&lt;span class="car-data" &gt;{{ car.id ? car.id : "n/a" }}&lt;/span&gt;&lt;/div&gt;</v>
      </c>
    </row>
    <row r="5" spans="1:12" x14ac:dyDescent="0.25">
      <c r="A5" t="s">
        <v>1</v>
      </c>
      <c r="B5" s="1">
        <f t="shared" ref="B5:B40" si="1">FIND(".",A5)</f>
        <v>27</v>
      </c>
      <c r="C5" s="1">
        <f t="shared" ref="C5:C40" si="2">FIND(" ",A5,B5)</f>
        <v>32</v>
      </c>
      <c r="D5" t="str">
        <f t="shared" ref="D5:D40" si="3">MID(A5,B5+1,C5-B5-1)</f>
        <v>make</v>
      </c>
      <c r="E5" t="str">
        <f t="shared" ref="E5:E40" si="4">"&lt;"&amp;$F$1&amp;" class=""car-heading"" &gt;"</f>
        <v>&lt;span class="car-heading" &gt;</v>
      </c>
      <c r="F5" t="str">
        <f t="shared" si="0"/>
        <v>make</v>
      </c>
      <c r="G5" t="s">
        <v>52</v>
      </c>
      <c r="H5" t="str">
        <f t="shared" ref="H5:H40" si="5">"&lt;/"&amp;$F$1&amp;"&gt;"</f>
        <v>&lt;/span&gt;</v>
      </c>
      <c r="I5" t="str">
        <f t="shared" ref="I5:I40" si="6">"&lt;"&amp;$F$1&amp;" class=""car-data"" &gt;"</f>
        <v>&lt;span class="car-data" &gt;</v>
      </c>
      <c r="J5" t="str">
        <f t="shared" ref="J5:J40" si="7">"{{ car."&amp;D5&amp;" ? "&amp;"car."&amp;D5&amp;" : ""n/a"" }}"</f>
        <v>{{ car.make ? car.make : "n/a" }}</v>
      </c>
      <c r="K5" t="str">
        <f t="shared" ref="K5:K40" si="8">"&lt;/"&amp;$F$1&amp;"&gt;"</f>
        <v>&lt;/span&gt;</v>
      </c>
      <c r="L5" t="str">
        <f t="shared" ref="L5:L40" si="9">"&lt;div class=""" &amp; $L$1&amp;""" &gt;"&amp;E5&amp;G5&amp;H5&amp;I5&amp;J5&amp;K5&amp;"&lt;/div&gt;"</f>
        <v>&lt;div class="car-grp" &gt;&lt;span class="car-heading" &gt;Make&lt;/span&gt;&lt;span class="car-data" &gt;{{ car.make ? car.make : "n/a" }}&lt;/span&gt;&lt;/div&gt;</v>
      </c>
    </row>
    <row r="6" spans="1:12" x14ac:dyDescent="0.25">
      <c r="A6" t="s">
        <v>2</v>
      </c>
      <c r="B6" s="1">
        <f t="shared" si="1"/>
        <v>27</v>
      </c>
      <c r="C6" s="1">
        <f t="shared" si="2"/>
        <v>38</v>
      </c>
      <c r="D6" t="str">
        <f t="shared" si="3"/>
        <v>model_name</v>
      </c>
      <c r="E6" t="str">
        <f t="shared" si="4"/>
        <v>&lt;span class="car-heading" &gt;</v>
      </c>
      <c r="F6" t="str">
        <f t="shared" si="0"/>
        <v>model_name</v>
      </c>
      <c r="G6" t="s">
        <v>53</v>
      </c>
      <c r="H6" t="str">
        <f t="shared" si="5"/>
        <v>&lt;/span&gt;</v>
      </c>
      <c r="I6" t="str">
        <f t="shared" si="6"/>
        <v>&lt;span class="car-data" &gt;</v>
      </c>
      <c r="J6" t="str">
        <f t="shared" si="7"/>
        <v>{{ car.model_name ? car.model_name : "n/a" }}</v>
      </c>
      <c r="K6" t="str">
        <f t="shared" si="8"/>
        <v>&lt;/span&gt;</v>
      </c>
      <c r="L6" t="str">
        <f t="shared" si="9"/>
        <v>&lt;div class="car-grp" &gt;&lt;span class="car-heading" &gt;Model&lt;/span&gt;&lt;span class="car-data" &gt;{{ car.model_name ? car.model_name : "n/a" }}&lt;/span&gt;&lt;/div&gt;</v>
      </c>
    </row>
    <row r="7" spans="1:12" x14ac:dyDescent="0.25">
      <c r="A7" t="s">
        <v>3</v>
      </c>
      <c r="B7" s="1">
        <f t="shared" si="1"/>
        <v>27</v>
      </c>
      <c r="C7" s="1">
        <f t="shared" si="2"/>
        <v>38</v>
      </c>
      <c r="D7" t="str">
        <f t="shared" si="3"/>
        <v>model_trim</v>
      </c>
      <c r="E7" t="str">
        <f t="shared" si="4"/>
        <v>&lt;span class="car-heading" &gt;</v>
      </c>
      <c r="F7" t="str">
        <f t="shared" si="0"/>
        <v>model_trim</v>
      </c>
      <c r="G7" t="s">
        <v>54</v>
      </c>
      <c r="H7" t="str">
        <f t="shared" si="5"/>
        <v>&lt;/span&gt;</v>
      </c>
      <c r="I7" t="str">
        <f t="shared" si="6"/>
        <v>&lt;span class="car-data" &gt;</v>
      </c>
      <c r="J7" t="str">
        <f t="shared" si="7"/>
        <v>{{ car.model_trim ? car.model_trim : "n/a" }}</v>
      </c>
      <c r="K7" t="str">
        <f t="shared" si="8"/>
        <v>&lt;/span&gt;</v>
      </c>
      <c r="L7" t="str">
        <f t="shared" si="9"/>
        <v>&lt;div class="car-grp" &gt;&lt;span class="car-heading" &gt;Trim&lt;/span&gt;&lt;span class="car-data" &gt;{{ car.model_trim ? car.model_trim : "n/a" }}&lt;/span&gt;&lt;/div&gt;</v>
      </c>
    </row>
    <row r="8" spans="1:12" x14ac:dyDescent="0.25">
      <c r="A8" t="s">
        <v>4</v>
      </c>
      <c r="B8" s="1">
        <f t="shared" si="1"/>
        <v>27</v>
      </c>
      <c r="C8" s="1">
        <f t="shared" si="2"/>
        <v>38</v>
      </c>
      <c r="D8" t="str">
        <f t="shared" si="3"/>
        <v>model_year</v>
      </c>
      <c r="E8" t="str">
        <f t="shared" si="4"/>
        <v>&lt;span class="car-heading" &gt;</v>
      </c>
      <c r="F8" t="str">
        <f t="shared" si="0"/>
        <v>model_year</v>
      </c>
      <c r="G8" t="s">
        <v>55</v>
      </c>
      <c r="H8" t="str">
        <f t="shared" si="5"/>
        <v>&lt;/span&gt;</v>
      </c>
      <c r="I8" t="str">
        <f t="shared" si="6"/>
        <v>&lt;span class="car-data" &gt;</v>
      </c>
      <c r="J8" t="str">
        <f t="shared" si="7"/>
        <v>{{ car.model_year ? car.model_year : "n/a" }}</v>
      </c>
      <c r="K8" t="str">
        <f t="shared" si="8"/>
        <v>&lt;/span&gt;</v>
      </c>
      <c r="L8" t="str">
        <f t="shared" si="9"/>
        <v>&lt;div class="car-grp" &gt;&lt;span class="car-heading" &gt;Year&lt;/span&gt;&lt;span class="car-data" &gt;{{ car.model_year ? car.model_year : "n/a" }}&lt;/span&gt;&lt;/div&gt;</v>
      </c>
    </row>
    <row r="9" spans="1:12" x14ac:dyDescent="0.25">
      <c r="A9" t="s">
        <v>5</v>
      </c>
      <c r="B9" s="1">
        <f t="shared" si="1"/>
        <v>27</v>
      </c>
      <c r="C9" s="1">
        <f t="shared" si="2"/>
        <v>38</v>
      </c>
      <c r="D9" t="str">
        <f t="shared" si="3"/>
        <v>body_style</v>
      </c>
      <c r="E9" t="str">
        <f t="shared" si="4"/>
        <v>&lt;span class="car-heading" &gt;</v>
      </c>
      <c r="F9" t="str">
        <f t="shared" si="0"/>
        <v>body_style</v>
      </c>
      <c r="G9" t="s">
        <v>56</v>
      </c>
      <c r="H9" t="str">
        <f t="shared" si="5"/>
        <v>&lt;/span&gt;</v>
      </c>
      <c r="I9" t="str">
        <f t="shared" si="6"/>
        <v>&lt;span class="car-data" &gt;</v>
      </c>
      <c r="J9" t="str">
        <f t="shared" si="7"/>
        <v>{{ car.body_style ? car.body_style : "n/a" }}</v>
      </c>
      <c r="K9" t="str">
        <f t="shared" si="8"/>
        <v>&lt;/span&gt;</v>
      </c>
      <c r="L9" t="str">
        <f t="shared" si="9"/>
        <v>&lt;div class="car-grp" &gt;&lt;span class="car-heading" &gt;Body style&lt;/span&gt;&lt;span class="car-data" &gt;{{ car.body_style ? car.body_style : "n/a" }}&lt;/span&gt;&lt;/div&gt;</v>
      </c>
    </row>
    <row r="10" spans="1:12" x14ac:dyDescent="0.25">
      <c r="A10" t="s">
        <v>6</v>
      </c>
      <c r="B10" s="1">
        <f t="shared" si="1"/>
        <v>27</v>
      </c>
      <c r="C10" s="1">
        <f t="shared" si="2"/>
        <v>43</v>
      </c>
      <c r="D10" t="str">
        <f t="shared" si="3"/>
        <v>engine_position</v>
      </c>
      <c r="E10" t="str">
        <f t="shared" si="4"/>
        <v>&lt;span class="car-heading" &gt;</v>
      </c>
      <c r="F10" t="str">
        <f t="shared" si="0"/>
        <v>engine_position</v>
      </c>
      <c r="G10" t="s">
        <v>57</v>
      </c>
      <c r="H10" t="str">
        <f t="shared" si="5"/>
        <v>&lt;/span&gt;</v>
      </c>
      <c r="I10" t="str">
        <f t="shared" si="6"/>
        <v>&lt;span class="car-data" &gt;</v>
      </c>
      <c r="J10" t="str">
        <f t="shared" si="7"/>
        <v>{{ car.engine_position ? car.engine_position : "n/a" }}</v>
      </c>
      <c r="K10" t="str">
        <f t="shared" si="8"/>
        <v>&lt;/span&gt;</v>
      </c>
      <c r="L10" t="str">
        <f t="shared" si="9"/>
        <v>&lt;div class="car-grp" &gt;&lt;span class="car-heading" &gt;Engine position&lt;/span&gt;&lt;span class="car-data" &gt;{{ car.engine_position ? car.engine_position : "n/a" }}&lt;/span&gt;&lt;/div&gt;</v>
      </c>
    </row>
    <row r="11" spans="1:12" x14ac:dyDescent="0.25">
      <c r="A11" t="s">
        <v>7</v>
      </c>
      <c r="B11" s="1">
        <f t="shared" si="1"/>
        <v>27</v>
      </c>
      <c r="C11" s="1">
        <f t="shared" si="2"/>
        <v>37</v>
      </c>
      <c r="D11" t="str">
        <f t="shared" si="3"/>
        <v>engine_cc</v>
      </c>
      <c r="E11" t="str">
        <f t="shared" si="4"/>
        <v>&lt;span class="car-heading" &gt;</v>
      </c>
      <c r="F11" t="str">
        <f t="shared" si="0"/>
        <v>engine_cc</v>
      </c>
      <c r="G11" t="s">
        <v>58</v>
      </c>
      <c r="H11" t="str">
        <f t="shared" si="5"/>
        <v>&lt;/span&gt;</v>
      </c>
      <c r="I11" t="str">
        <f t="shared" si="6"/>
        <v>&lt;span class="car-data" &gt;</v>
      </c>
      <c r="J11" t="str">
        <f t="shared" si="7"/>
        <v>{{ car.engine_cc ? car.engine_cc : "n/a" }}</v>
      </c>
      <c r="K11" t="str">
        <f t="shared" si="8"/>
        <v>&lt;/span&gt;</v>
      </c>
      <c r="L11" t="str">
        <f t="shared" si="9"/>
        <v>&lt;div class="car-grp" &gt;&lt;span class="car-heading" &gt;Engine cc&lt;/span&gt;&lt;span class="car-data" &gt;{{ car.engine_cc ? car.engine_cc : "n/a" }}&lt;/span&gt;&lt;/div&gt;</v>
      </c>
    </row>
    <row r="12" spans="1:12" x14ac:dyDescent="0.25">
      <c r="A12" t="s">
        <v>8</v>
      </c>
      <c r="B12" s="1">
        <f t="shared" si="1"/>
        <v>27</v>
      </c>
      <c r="C12" s="1">
        <f t="shared" si="2"/>
        <v>42</v>
      </c>
      <c r="D12" t="str">
        <f t="shared" si="3"/>
        <v>engine_num_cyl</v>
      </c>
      <c r="E12" t="str">
        <f t="shared" si="4"/>
        <v>&lt;span class="car-heading" &gt;</v>
      </c>
      <c r="F12" t="str">
        <f t="shared" si="0"/>
        <v>engine_num_cyl</v>
      </c>
      <c r="G12" t="s">
        <v>59</v>
      </c>
      <c r="H12" t="str">
        <f t="shared" si="5"/>
        <v>&lt;/span&gt;</v>
      </c>
      <c r="I12" t="str">
        <f t="shared" si="6"/>
        <v>&lt;span class="car-data" &gt;</v>
      </c>
      <c r="J12" t="str">
        <f t="shared" si="7"/>
        <v>{{ car.engine_num_cyl ? car.engine_num_cyl : "n/a" }}</v>
      </c>
      <c r="K12" t="str">
        <f t="shared" si="8"/>
        <v>&lt;/span&gt;</v>
      </c>
      <c r="L12" t="str">
        <f t="shared" si="9"/>
        <v>&lt;div class="car-grp" &gt;&lt;span class="car-heading" &gt;Num cylinders&lt;/span&gt;&lt;span class="car-data" &gt;{{ car.engine_num_cyl ? car.engine_num_cyl : "n/a" }}&lt;/span&gt;&lt;/div&gt;</v>
      </c>
    </row>
    <row r="13" spans="1:12" x14ac:dyDescent="0.25">
      <c r="A13" t="s">
        <v>9</v>
      </c>
      <c r="B13" s="1">
        <f t="shared" si="1"/>
        <v>27</v>
      </c>
      <c r="C13" s="1">
        <f t="shared" si="2"/>
        <v>39</v>
      </c>
      <c r="D13" t="str">
        <f t="shared" si="3"/>
        <v>engine_type</v>
      </c>
      <c r="E13" t="str">
        <f t="shared" si="4"/>
        <v>&lt;span class="car-heading" &gt;</v>
      </c>
      <c r="F13" t="str">
        <f t="shared" si="0"/>
        <v>engine_type</v>
      </c>
      <c r="G13" t="s">
        <v>60</v>
      </c>
      <c r="H13" t="str">
        <f t="shared" si="5"/>
        <v>&lt;/span&gt;</v>
      </c>
      <c r="I13" t="str">
        <f t="shared" si="6"/>
        <v>&lt;span class="car-data" &gt;</v>
      </c>
      <c r="J13" t="str">
        <f t="shared" si="7"/>
        <v>{{ car.engine_type ? car.engine_type : "n/a" }}</v>
      </c>
      <c r="K13" t="str">
        <f t="shared" si="8"/>
        <v>&lt;/span&gt;</v>
      </c>
      <c r="L13" t="str">
        <f t="shared" si="9"/>
        <v>&lt;div class="car-grp" &gt;&lt;span class="car-heading" &gt;Engine type&lt;/span&gt;&lt;span class="car-data" &gt;{{ car.engine_type ? car.engine_type : "n/a" }}&lt;/span&gt;&lt;/div&gt;</v>
      </c>
    </row>
    <row r="14" spans="1:12" x14ac:dyDescent="0.25">
      <c r="A14" t="s">
        <v>10</v>
      </c>
      <c r="B14" s="1">
        <f t="shared" si="1"/>
        <v>27</v>
      </c>
      <c r="C14" s="1">
        <f t="shared" si="2"/>
        <v>49</v>
      </c>
      <c r="D14" t="str">
        <f t="shared" si="3"/>
        <v>engine_valves_per_cyl</v>
      </c>
      <c r="E14" t="str">
        <f t="shared" si="4"/>
        <v>&lt;span class="car-heading" &gt;</v>
      </c>
      <c r="F14" t="str">
        <f t="shared" si="0"/>
        <v>engine_valves_per_cyl</v>
      </c>
      <c r="G14" t="s">
        <v>61</v>
      </c>
      <c r="H14" t="str">
        <f t="shared" si="5"/>
        <v>&lt;/span&gt;</v>
      </c>
      <c r="I14" t="str">
        <f t="shared" si="6"/>
        <v>&lt;span class="car-data" &gt;</v>
      </c>
      <c r="J14" t="str">
        <f t="shared" si="7"/>
        <v>{{ car.engine_valves_per_cyl ? car.engine_valves_per_cyl : "n/a" }}</v>
      </c>
      <c r="K14" t="str">
        <f t="shared" si="8"/>
        <v>&lt;/span&gt;</v>
      </c>
      <c r="L14" t="str">
        <f t="shared" si="9"/>
        <v>&lt;div class="car-grp" &gt;&lt;span class="car-heading" &gt;Valves per cyl&lt;/span&gt;&lt;span class="car-data" &gt;{{ car.engine_valves_per_cyl ? car.engine_valves_per_cyl : "n/a" }}&lt;/span&gt;&lt;/div&gt;</v>
      </c>
    </row>
    <row r="15" spans="1:12" x14ac:dyDescent="0.25">
      <c r="A15" t="s">
        <v>11</v>
      </c>
      <c r="B15" s="1">
        <f t="shared" si="1"/>
        <v>27</v>
      </c>
      <c r="C15" s="1">
        <f t="shared" si="2"/>
        <v>43</v>
      </c>
      <c r="D15" t="str">
        <f t="shared" si="3"/>
        <v>engine_power_ps</v>
      </c>
      <c r="E15" t="str">
        <f t="shared" si="4"/>
        <v>&lt;span class="car-heading" &gt;</v>
      </c>
      <c r="F15" t="str">
        <f t="shared" si="0"/>
        <v>engine_power_ps</v>
      </c>
      <c r="G15" t="s">
        <v>62</v>
      </c>
      <c r="H15" t="str">
        <f t="shared" si="5"/>
        <v>&lt;/span&gt;</v>
      </c>
      <c r="I15" t="str">
        <f t="shared" si="6"/>
        <v>&lt;span class="car-data" &gt;</v>
      </c>
      <c r="J15" t="str">
        <f t="shared" si="7"/>
        <v>{{ car.engine_power_ps ? car.engine_power_ps : "n/a" }}</v>
      </c>
      <c r="K15" t="str">
        <f t="shared" si="8"/>
        <v>&lt;/span&gt;</v>
      </c>
      <c r="L15" t="str">
        <f t="shared" si="9"/>
        <v>&lt;div class="car-grp" &gt;&lt;span class="car-heading" &gt;Horsepower&lt;/span&gt;&lt;span class="car-data" &gt;{{ car.engine_power_ps ? car.engine_power_ps : "n/a" }}&lt;/span&gt;&lt;/div&gt;</v>
      </c>
    </row>
    <row r="16" spans="1:12" x14ac:dyDescent="0.25">
      <c r="A16" t="s">
        <v>12</v>
      </c>
      <c r="B16" s="1">
        <f t="shared" si="1"/>
        <v>27</v>
      </c>
      <c r="C16" s="1">
        <f t="shared" si="2"/>
        <v>44</v>
      </c>
      <c r="D16" t="str">
        <f t="shared" si="3"/>
        <v>engine_power_rpm</v>
      </c>
      <c r="E16" t="str">
        <f t="shared" si="4"/>
        <v>&lt;span class="car-heading" &gt;</v>
      </c>
      <c r="F16" t="str">
        <f t="shared" si="0"/>
        <v>engine_power_rpm</v>
      </c>
      <c r="G16" t="s">
        <v>63</v>
      </c>
      <c r="H16" t="str">
        <f t="shared" si="5"/>
        <v>&lt;/span&gt;</v>
      </c>
      <c r="I16" t="str">
        <f t="shared" si="6"/>
        <v>&lt;span class="car-data" &gt;</v>
      </c>
      <c r="J16" t="str">
        <f t="shared" si="7"/>
        <v>{{ car.engine_power_rpm ? car.engine_power_rpm : "n/a" }}</v>
      </c>
      <c r="K16" t="str">
        <f t="shared" si="8"/>
        <v>&lt;/span&gt;</v>
      </c>
      <c r="L16" t="str">
        <f t="shared" si="9"/>
        <v>&lt;div class="car-grp" &gt;&lt;span class="car-heading" &gt;Power - rpm&lt;/span&gt;&lt;span class="car-data" &gt;{{ car.engine_power_rpm ? car.engine_power_rpm : "n/a" }}&lt;/span&gt;&lt;/div&gt;</v>
      </c>
    </row>
    <row r="17" spans="1:12" x14ac:dyDescent="0.25">
      <c r="A17" t="s">
        <v>13</v>
      </c>
      <c r="B17" s="1">
        <f t="shared" si="1"/>
        <v>27</v>
      </c>
      <c r="C17" s="1">
        <f t="shared" si="2"/>
        <v>44</v>
      </c>
      <c r="D17" t="str">
        <f t="shared" si="3"/>
        <v>engine_torque_nm</v>
      </c>
      <c r="E17" t="str">
        <f t="shared" si="4"/>
        <v>&lt;span class="car-heading" &gt;</v>
      </c>
      <c r="F17" t="str">
        <f t="shared" si="0"/>
        <v>engine_torque_nm</v>
      </c>
      <c r="G17" t="s">
        <v>64</v>
      </c>
      <c r="H17" t="str">
        <f t="shared" si="5"/>
        <v>&lt;/span&gt;</v>
      </c>
      <c r="I17" t="str">
        <f t="shared" si="6"/>
        <v>&lt;span class="car-data" &gt;</v>
      </c>
      <c r="J17" t="str">
        <f t="shared" si="7"/>
        <v>{{ car.engine_torque_nm ? car.engine_torque_nm : "n/a" }}</v>
      </c>
      <c r="K17" t="str">
        <f t="shared" si="8"/>
        <v>&lt;/span&gt;</v>
      </c>
      <c r="L17" t="str">
        <f t="shared" si="9"/>
        <v>&lt;div class="car-grp" &gt;&lt;span class="car-heading" &gt;Power - torque&lt;/span&gt;&lt;span class="car-data" &gt;{{ car.engine_torque_nm ? car.engine_torque_nm : "n/a" }}&lt;/span&gt;&lt;/div&gt;</v>
      </c>
    </row>
    <row r="18" spans="1:12" x14ac:dyDescent="0.25">
      <c r="A18" t="s">
        <v>14</v>
      </c>
      <c r="B18" s="1">
        <f t="shared" si="1"/>
        <v>27</v>
      </c>
      <c r="C18" s="1">
        <f t="shared" si="2"/>
        <v>45</v>
      </c>
      <c r="D18" t="str">
        <f t="shared" si="3"/>
        <v>engine_torque_rpm</v>
      </c>
      <c r="E18" t="str">
        <f t="shared" si="4"/>
        <v>&lt;span class="car-heading" &gt;</v>
      </c>
      <c r="F18" t="str">
        <f t="shared" si="0"/>
        <v>engine_torque_rpm</v>
      </c>
      <c r="G18" t="s">
        <v>65</v>
      </c>
      <c r="H18" t="str">
        <f t="shared" si="5"/>
        <v>&lt;/span&gt;</v>
      </c>
      <c r="I18" t="str">
        <f t="shared" si="6"/>
        <v>&lt;span class="car-data" &gt;</v>
      </c>
      <c r="J18" t="str">
        <f t="shared" si="7"/>
        <v>{{ car.engine_torque_rpm ? car.engine_torque_rpm : "n/a" }}</v>
      </c>
      <c r="K18" t="str">
        <f t="shared" si="8"/>
        <v>&lt;/span&gt;</v>
      </c>
      <c r="L18" t="str">
        <f t="shared" si="9"/>
        <v>&lt;div class="car-grp" &gt;&lt;span class="car-heading" &gt;Torque rpm&lt;/span&gt;&lt;span class="car-data" &gt;{{ car.engine_torque_rpm ? car.engine_torque_rpm : "n/a" }}&lt;/span&gt;&lt;/div&gt;</v>
      </c>
    </row>
    <row r="19" spans="1:12" x14ac:dyDescent="0.25">
      <c r="A19" t="s">
        <v>15</v>
      </c>
      <c r="B19" s="1">
        <f t="shared" si="1"/>
        <v>27</v>
      </c>
      <c r="C19" s="1">
        <f t="shared" si="2"/>
        <v>42</v>
      </c>
      <c r="D19" t="str">
        <f t="shared" si="3"/>
        <v>engine_bore_mm</v>
      </c>
      <c r="E19" t="str">
        <f t="shared" si="4"/>
        <v>&lt;span class="car-heading" &gt;</v>
      </c>
      <c r="F19" t="str">
        <f t="shared" si="0"/>
        <v>engine_bore_mm</v>
      </c>
      <c r="G19" t="s">
        <v>66</v>
      </c>
      <c r="H19" t="str">
        <f t="shared" si="5"/>
        <v>&lt;/span&gt;</v>
      </c>
      <c r="I19" t="str">
        <f t="shared" si="6"/>
        <v>&lt;span class="car-data" &gt;</v>
      </c>
      <c r="J19" t="str">
        <f t="shared" si="7"/>
        <v>{{ car.engine_bore_mm ? car.engine_bore_mm : "n/a" }}</v>
      </c>
      <c r="K19" t="str">
        <f t="shared" si="8"/>
        <v>&lt;/span&gt;</v>
      </c>
      <c r="L19" t="str">
        <f t="shared" si="9"/>
        <v>&lt;div class="car-grp" &gt;&lt;span class="car-heading" &gt;Bore (mm)&lt;/span&gt;&lt;span class="car-data" &gt;{{ car.engine_bore_mm ? car.engine_bore_mm : "n/a" }}&lt;/span&gt;&lt;/div&gt;</v>
      </c>
    </row>
    <row r="20" spans="1:12" x14ac:dyDescent="0.25">
      <c r="A20" t="s">
        <v>16</v>
      </c>
      <c r="B20" s="1">
        <f t="shared" si="1"/>
        <v>27</v>
      </c>
      <c r="C20" s="1">
        <f t="shared" si="2"/>
        <v>44</v>
      </c>
      <c r="D20" t="str">
        <f t="shared" si="3"/>
        <v>engine_stroke_mm</v>
      </c>
      <c r="E20" t="str">
        <f t="shared" si="4"/>
        <v>&lt;span class="car-heading" &gt;</v>
      </c>
      <c r="F20" t="str">
        <f t="shared" si="0"/>
        <v>engine_stroke_mm</v>
      </c>
      <c r="G20" t="s">
        <v>67</v>
      </c>
      <c r="H20" t="str">
        <f t="shared" si="5"/>
        <v>&lt;/span&gt;</v>
      </c>
      <c r="I20" t="str">
        <f t="shared" si="6"/>
        <v>&lt;span class="car-data" &gt;</v>
      </c>
      <c r="J20" t="str">
        <f t="shared" si="7"/>
        <v>{{ car.engine_stroke_mm ? car.engine_stroke_mm : "n/a" }}</v>
      </c>
      <c r="K20" t="str">
        <f t="shared" si="8"/>
        <v>&lt;/span&gt;</v>
      </c>
      <c r="L20" t="str">
        <f t="shared" si="9"/>
        <v>&lt;div class="car-grp" &gt;&lt;span class="car-heading" &gt;Stroke (mm)&lt;/span&gt;&lt;span class="car-data" &gt;{{ car.engine_stroke_mm ? car.engine_stroke_mm : "n/a" }}&lt;/span&gt;&lt;/div&gt;</v>
      </c>
    </row>
    <row r="21" spans="1:12" x14ac:dyDescent="0.25">
      <c r="A21" t="s">
        <v>17</v>
      </c>
      <c r="B21" s="1">
        <f t="shared" si="1"/>
        <v>27</v>
      </c>
      <c r="C21" s="1">
        <f t="shared" si="2"/>
        <v>46</v>
      </c>
      <c r="D21" t="str">
        <f t="shared" si="3"/>
        <v>engine_compression</v>
      </c>
      <c r="E21" t="str">
        <f t="shared" si="4"/>
        <v>&lt;span class="car-heading" &gt;</v>
      </c>
      <c r="F21" t="str">
        <f t="shared" si="0"/>
        <v>engine_compression</v>
      </c>
      <c r="G21" t="s">
        <v>68</v>
      </c>
      <c r="H21" t="str">
        <f t="shared" si="5"/>
        <v>&lt;/span&gt;</v>
      </c>
      <c r="I21" t="str">
        <f t="shared" si="6"/>
        <v>&lt;span class="car-data" &gt;</v>
      </c>
      <c r="J21" t="str">
        <f t="shared" si="7"/>
        <v>{{ car.engine_compression ? car.engine_compression : "n/a" }}</v>
      </c>
      <c r="K21" t="str">
        <f t="shared" si="8"/>
        <v>&lt;/span&gt;</v>
      </c>
      <c r="L21" t="str">
        <f t="shared" si="9"/>
        <v>&lt;div class="car-grp" &gt;&lt;span class="car-heading" &gt;Compression ratio&lt;/span&gt;&lt;span class="car-data" &gt;{{ car.engine_compression ? car.engine_compression : "n/a" }}&lt;/span&gt;&lt;/div&gt;</v>
      </c>
    </row>
    <row r="22" spans="1:12" x14ac:dyDescent="0.25">
      <c r="A22" t="s">
        <v>18</v>
      </c>
      <c r="B22" s="1">
        <f t="shared" si="1"/>
        <v>27</v>
      </c>
      <c r="C22" s="1">
        <f t="shared" si="2"/>
        <v>39</v>
      </c>
      <c r="D22" t="str">
        <f t="shared" si="3"/>
        <v>engine_fuel</v>
      </c>
      <c r="E22" t="str">
        <f t="shared" si="4"/>
        <v>&lt;span class="car-heading" &gt;</v>
      </c>
      <c r="F22" t="str">
        <f t="shared" si="0"/>
        <v>engine_fuel</v>
      </c>
      <c r="G22" t="s">
        <v>69</v>
      </c>
      <c r="H22" t="str">
        <f t="shared" si="5"/>
        <v>&lt;/span&gt;</v>
      </c>
      <c r="I22" t="str">
        <f t="shared" si="6"/>
        <v>&lt;span class="car-data" &gt;</v>
      </c>
      <c r="J22" t="str">
        <f t="shared" si="7"/>
        <v>{{ car.engine_fuel ? car.engine_fuel : "n/a" }}</v>
      </c>
      <c r="K22" t="str">
        <f t="shared" si="8"/>
        <v>&lt;/span&gt;</v>
      </c>
      <c r="L22" t="str">
        <f t="shared" si="9"/>
        <v>&lt;div class="car-grp" &gt;&lt;span class="car-heading" &gt;Fuel&lt;/span&gt;&lt;span class="car-data" &gt;{{ car.engine_fuel ? car.engine_fuel : "n/a" }}&lt;/span&gt;&lt;/div&gt;</v>
      </c>
    </row>
    <row r="23" spans="1:12" x14ac:dyDescent="0.25">
      <c r="A23" t="s">
        <v>19</v>
      </c>
      <c r="B23" s="1">
        <f t="shared" si="1"/>
        <v>27</v>
      </c>
      <c r="C23" s="1">
        <f t="shared" si="2"/>
        <v>41</v>
      </c>
      <c r="D23" t="str">
        <f t="shared" si="3"/>
        <v>top_speed_kph</v>
      </c>
      <c r="E23" t="str">
        <f t="shared" si="4"/>
        <v>&lt;span class="car-heading" &gt;</v>
      </c>
      <c r="F23" t="str">
        <f t="shared" si="0"/>
        <v>top_speed_kph</v>
      </c>
      <c r="G23" t="s">
        <v>70</v>
      </c>
      <c r="H23" t="str">
        <f t="shared" si="5"/>
        <v>&lt;/span&gt;</v>
      </c>
      <c r="I23" t="str">
        <f t="shared" si="6"/>
        <v>&lt;span class="car-data" &gt;</v>
      </c>
      <c r="J23" t="str">
        <f t="shared" si="7"/>
        <v>{{ car.top_speed_kph ? car.top_speed_kph : "n/a" }}</v>
      </c>
      <c r="K23" t="str">
        <f t="shared" si="8"/>
        <v>&lt;/span&gt;</v>
      </c>
      <c r="L23" t="str">
        <f t="shared" si="9"/>
        <v>&lt;div class="car-grp" &gt;&lt;span class="car-heading" &gt;Top speed (kph)&lt;/span&gt;&lt;span class="car-data" &gt;{{ car.top_speed_kph ? car.top_speed_kph : "n/a" }}&lt;/span&gt;&lt;/div&gt;</v>
      </c>
    </row>
    <row r="24" spans="1:12" x14ac:dyDescent="0.25">
      <c r="A24" t="s">
        <v>20</v>
      </c>
      <c r="B24" s="1">
        <f t="shared" si="1"/>
        <v>27</v>
      </c>
      <c r="C24" s="1">
        <f t="shared" si="2"/>
        <v>43</v>
      </c>
      <c r="D24" t="str">
        <f t="shared" si="3"/>
        <v>zero_to_100_kph</v>
      </c>
      <c r="E24" t="str">
        <f t="shared" si="4"/>
        <v>&lt;span class="car-heading" &gt;</v>
      </c>
      <c r="F24" t="str">
        <f t="shared" si="0"/>
        <v>zero_to_100_kph</v>
      </c>
      <c r="G24" t="s">
        <v>71</v>
      </c>
      <c r="H24" t="str">
        <f t="shared" si="5"/>
        <v>&lt;/span&gt;</v>
      </c>
      <c r="I24" t="str">
        <f t="shared" si="6"/>
        <v>&lt;span class="car-data" &gt;</v>
      </c>
      <c r="J24" t="str">
        <f t="shared" si="7"/>
        <v>{{ car.zero_to_100_kph ? car.zero_to_100_kph : "n/a" }}</v>
      </c>
      <c r="K24" t="str">
        <f t="shared" si="8"/>
        <v>&lt;/span&gt;</v>
      </c>
      <c r="L24" t="str">
        <f t="shared" si="9"/>
        <v>&lt;div class="car-grp" &gt;&lt;span class="car-heading" &gt;Zero to 100kph&lt;/span&gt;&lt;span class="car-data" &gt;{{ car.zero_to_100_kph ? car.zero_to_100_kph : "n/a" }}&lt;/span&gt;&lt;/div&gt;</v>
      </c>
    </row>
    <row r="25" spans="1:12" x14ac:dyDescent="0.25">
      <c r="A25" t="s">
        <v>21</v>
      </c>
      <c r="B25" s="1">
        <f t="shared" si="1"/>
        <v>27</v>
      </c>
      <c r="C25" s="1">
        <f t="shared" si="2"/>
        <v>38</v>
      </c>
      <c r="D25" t="str">
        <f t="shared" si="3"/>
        <v>drive_type</v>
      </c>
      <c r="E25" t="str">
        <f t="shared" si="4"/>
        <v>&lt;span class="car-heading" &gt;</v>
      </c>
      <c r="F25" t="str">
        <f t="shared" si="0"/>
        <v>drive_type</v>
      </c>
      <c r="G25" t="s">
        <v>72</v>
      </c>
      <c r="H25" t="str">
        <f t="shared" si="5"/>
        <v>&lt;/span&gt;</v>
      </c>
      <c r="I25" t="str">
        <f t="shared" si="6"/>
        <v>&lt;span class="car-data" &gt;</v>
      </c>
      <c r="J25" t="str">
        <f t="shared" si="7"/>
        <v>{{ car.drive_type ? car.drive_type : "n/a" }}</v>
      </c>
      <c r="K25" t="str">
        <f t="shared" si="8"/>
        <v>&lt;/span&gt;</v>
      </c>
      <c r="L25" t="str">
        <f t="shared" si="9"/>
        <v>&lt;div class="car-grp" &gt;&lt;span class="car-heading" &gt;Drive type&lt;/span&gt;&lt;span class="car-data" &gt;{{ car.drive_type ? car.drive_type : "n/a" }}&lt;/span&gt;&lt;/div&gt;</v>
      </c>
    </row>
    <row r="26" spans="1:12" x14ac:dyDescent="0.25">
      <c r="A26" t="s">
        <v>22</v>
      </c>
      <c r="B26" s="1">
        <f t="shared" si="1"/>
        <v>27</v>
      </c>
      <c r="C26" s="1">
        <f t="shared" si="2"/>
        <v>45</v>
      </c>
      <c r="D26" t="str">
        <f t="shared" si="3"/>
        <v>transmission_type</v>
      </c>
      <c r="E26" t="str">
        <f t="shared" si="4"/>
        <v>&lt;span class="car-heading" &gt;</v>
      </c>
      <c r="F26" t="str">
        <f t="shared" si="0"/>
        <v>transmission_type</v>
      </c>
      <c r="G26" t="s">
        <v>73</v>
      </c>
      <c r="H26" t="str">
        <f t="shared" si="5"/>
        <v>&lt;/span&gt;</v>
      </c>
      <c r="I26" t="str">
        <f t="shared" si="6"/>
        <v>&lt;span class="car-data" &gt;</v>
      </c>
      <c r="J26" t="str">
        <f t="shared" si="7"/>
        <v>{{ car.transmission_type ? car.transmission_type : "n/a" }}</v>
      </c>
      <c r="K26" t="str">
        <f t="shared" si="8"/>
        <v>&lt;/span&gt;</v>
      </c>
      <c r="L26" t="str">
        <f t="shared" si="9"/>
        <v>&lt;div class="car-grp" &gt;&lt;span class="car-heading" &gt;Transmission type&lt;/span&gt;&lt;span class="car-data" &gt;{{ car.transmission_type ? car.transmission_type : "n/a" }}&lt;/span&gt;&lt;/div&gt;</v>
      </c>
    </row>
    <row r="27" spans="1:12" x14ac:dyDescent="0.25">
      <c r="A27" t="s">
        <v>23</v>
      </c>
      <c r="B27" s="1">
        <f t="shared" si="1"/>
        <v>27</v>
      </c>
      <c r="C27" s="1">
        <f t="shared" si="2"/>
        <v>33</v>
      </c>
      <c r="D27" t="str">
        <f t="shared" si="3"/>
        <v>seats</v>
      </c>
      <c r="E27" t="str">
        <f t="shared" si="4"/>
        <v>&lt;span class="car-heading" &gt;</v>
      </c>
      <c r="F27" t="str">
        <f t="shared" si="0"/>
        <v>seats</v>
      </c>
      <c r="G27" t="s">
        <v>74</v>
      </c>
      <c r="H27" t="str">
        <f t="shared" si="5"/>
        <v>&lt;/span&gt;</v>
      </c>
      <c r="I27" t="str">
        <f t="shared" si="6"/>
        <v>&lt;span class="car-data" &gt;</v>
      </c>
      <c r="J27" t="str">
        <f t="shared" si="7"/>
        <v>{{ car.seats ? car.seats : "n/a" }}</v>
      </c>
      <c r="K27" t="str">
        <f t="shared" si="8"/>
        <v>&lt;/span&gt;</v>
      </c>
      <c r="L27" t="str">
        <f t="shared" si="9"/>
        <v>&lt;div class="car-grp" &gt;&lt;span class="car-heading" &gt;# seats&lt;/span&gt;&lt;span class="car-data" &gt;{{ car.seats ? car.seats : "n/a" }}&lt;/span&gt;&lt;/div&gt;</v>
      </c>
    </row>
    <row r="28" spans="1:12" x14ac:dyDescent="0.25">
      <c r="A28" t="s">
        <v>24</v>
      </c>
      <c r="B28" s="1">
        <f t="shared" si="1"/>
        <v>27</v>
      </c>
      <c r="C28" s="1">
        <f t="shared" si="2"/>
        <v>33</v>
      </c>
      <c r="D28" t="str">
        <f t="shared" si="3"/>
        <v>doors</v>
      </c>
      <c r="E28" t="str">
        <f t="shared" si="4"/>
        <v>&lt;span class="car-heading" &gt;</v>
      </c>
      <c r="F28" t="str">
        <f t="shared" si="0"/>
        <v>doors</v>
      </c>
      <c r="G28" t="s">
        <v>75</v>
      </c>
      <c r="H28" t="str">
        <f t="shared" si="5"/>
        <v>&lt;/span&gt;</v>
      </c>
      <c r="I28" t="str">
        <f t="shared" si="6"/>
        <v>&lt;span class="car-data" &gt;</v>
      </c>
      <c r="J28" t="str">
        <f t="shared" si="7"/>
        <v>{{ car.doors ? car.doors : "n/a" }}</v>
      </c>
      <c r="K28" t="str">
        <f t="shared" si="8"/>
        <v>&lt;/span&gt;</v>
      </c>
      <c r="L28" t="str">
        <f t="shared" si="9"/>
        <v>&lt;div class="car-grp" &gt;&lt;span class="car-heading" &gt;# doors&lt;/span&gt;&lt;span class="car-data" &gt;{{ car.doors ? car.doors : "n/a" }}&lt;/span&gt;&lt;/div&gt;</v>
      </c>
    </row>
    <row r="29" spans="1:12" x14ac:dyDescent="0.25">
      <c r="A29" t="s">
        <v>25</v>
      </c>
      <c r="B29" s="1">
        <f t="shared" si="1"/>
        <v>27</v>
      </c>
      <c r="C29" s="1">
        <f t="shared" si="2"/>
        <v>37</v>
      </c>
      <c r="D29" t="str">
        <f t="shared" si="3"/>
        <v>weight_kg</v>
      </c>
      <c r="E29" t="str">
        <f t="shared" si="4"/>
        <v>&lt;span class="car-heading" &gt;</v>
      </c>
      <c r="F29" t="str">
        <f t="shared" si="0"/>
        <v>weight_kg</v>
      </c>
      <c r="G29" t="s">
        <v>76</v>
      </c>
      <c r="H29" t="str">
        <f t="shared" si="5"/>
        <v>&lt;/span&gt;</v>
      </c>
      <c r="I29" t="str">
        <f t="shared" si="6"/>
        <v>&lt;span class="car-data" &gt;</v>
      </c>
      <c r="J29" t="str">
        <f t="shared" si="7"/>
        <v>{{ car.weight_kg ? car.weight_kg : "n/a" }}</v>
      </c>
      <c r="K29" t="str">
        <f t="shared" si="8"/>
        <v>&lt;/span&gt;</v>
      </c>
      <c r="L29" t="str">
        <f t="shared" si="9"/>
        <v>&lt;div class="car-grp" &gt;&lt;span class="car-heading" &gt;Weight (kg)&lt;/span&gt;&lt;span class="car-data" &gt;{{ car.weight_kg ? car.weight_kg : "n/a" }}&lt;/span&gt;&lt;/div&gt;</v>
      </c>
    </row>
    <row r="30" spans="1:12" x14ac:dyDescent="0.25">
      <c r="A30" t="s">
        <v>26</v>
      </c>
      <c r="B30" s="1">
        <f t="shared" si="1"/>
        <v>27</v>
      </c>
      <c r="C30" s="1">
        <f t="shared" si="2"/>
        <v>37</v>
      </c>
      <c r="D30" t="str">
        <f t="shared" si="3"/>
        <v>length_mm</v>
      </c>
      <c r="E30" t="str">
        <f t="shared" si="4"/>
        <v>&lt;span class="car-heading" &gt;</v>
      </c>
      <c r="F30" t="str">
        <f t="shared" si="0"/>
        <v>length_mm</v>
      </c>
      <c r="G30" t="s">
        <v>77</v>
      </c>
      <c r="H30" t="str">
        <f t="shared" si="5"/>
        <v>&lt;/span&gt;</v>
      </c>
      <c r="I30" t="str">
        <f t="shared" si="6"/>
        <v>&lt;span class="car-data" &gt;</v>
      </c>
      <c r="J30" t="str">
        <f t="shared" si="7"/>
        <v>{{ car.length_mm ? car.length_mm : "n/a" }}</v>
      </c>
      <c r="K30" t="str">
        <f t="shared" si="8"/>
        <v>&lt;/span&gt;</v>
      </c>
      <c r="L30" t="str">
        <f t="shared" si="9"/>
        <v>&lt;div class="car-grp" &gt;&lt;span class="car-heading" &gt;Length (mm)&lt;/span&gt;&lt;span class="car-data" &gt;{{ car.length_mm ? car.length_mm : "n/a" }}&lt;/span&gt;&lt;/div&gt;</v>
      </c>
    </row>
    <row r="31" spans="1:12" x14ac:dyDescent="0.25">
      <c r="A31" t="s">
        <v>27</v>
      </c>
      <c r="B31" s="1">
        <f t="shared" si="1"/>
        <v>27</v>
      </c>
      <c r="C31" s="1">
        <f t="shared" si="2"/>
        <v>36</v>
      </c>
      <c r="D31" t="str">
        <f t="shared" si="3"/>
        <v>width_mm</v>
      </c>
      <c r="E31" t="str">
        <f t="shared" si="4"/>
        <v>&lt;span class="car-heading" &gt;</v>
      </c>
      <c r="F31" t="str">
        <f t="shared" si="0"/>
        <v>width_mm</v>
      </c>
      <c r="G31" t="s">
        <v>78</v>
      </c>
      <c r="H31" t="str">
        <f t="shared" si="5"/>
        <v>&lt;/span&gt;</v>
      </c>
      <c r="I31" t="str">
        <f t="shared" si="6"/>
        <v>&lt;span class="car-data" &gt;</v>
      </c>
      <c r="J31" t="str">
        <f t="shared" si="7"/>
        <v>{{ car.width_mm ? car.width_mm : "n/a" }}</v>
      </c>
      <c r="K31" t="str">
        <f t="shared" si="8"/>
        <v>&lt;/span&gt;</v>
      </c>
      <c r="L31" t="str">
        <f t="shared" si="9"/>
        <v>&lt;div class="car-grp" &gt;&lt;span class="car-heading" &gt;Width (mm)&lt;/span&gt;&lt;span class="car-data" &gt;{{ car.width_mm ? car.width_mm : "n/a" }}&lt;/span&gt;&lt;/div&gt;</v>
      </c>
    </row>
    <row r="32" spans="1:12" x14ac:dyDescent="0.25">
      <c r="A32" t="s">
        <v>28</v>
      </c>
      <c r="B32" s="1">
        <f t="shared" si="1"/>
        <v>27</v>
      </c>
      <c r="C32" s="1">
        <f t="shared" si="2"/>
        <v>37</v>
      </c>
      <c r="D32" t="str">
        <f t="shared" si="3"/>
        <v>height_mm</v>
      </c>
      <c r="E32" t="str">
        <f t="shared" si="4"/>
        <v>&lt;span class="car-heading" &gt;</v>
      </c>
      <c r="F32" t="str">
        <f t="shared" si="0"/>
        <v>height_mm</v>
      </c>
      <c r="G32" t="s">
        <v>79</v>
      </c>
      <c r="H32" t="str">
        <f t="shared" si="5"/>
        <v>&lt;/span&gt;</v>
      </c>
      <c r="I32" t="str">
        <f t="shared" si="6"/>
        <v>&lt;span class="car-data" &gt;</v>
      </c>
      <c r="J32" t="str">
        <f t="shared" si="7"/>
        <v>{{ car.height_mm ? car.height_mm : "n/a" }}</v>
      </c>
      <c r="K32" t="str">
        <f t="shared" si="8"/>
        <v>&lt;/span&gt;</v>
      </c>
      <c r="L32" t="str">
        <f t="shared" si="9"/>
        <v>&lt;div class="car-grp" &gt;&lt;span class="car-heading" &gt;Height (mm)&lt;/span&gt;&lt;span class="car-data" &gt;{{ car.height_mm ? car.height_mm : "n/a" }}&lt;/span&gt;&lt;/div&gt;</v>
      </c>
    </row>
    <row r="33" spans="1:12" x14ac:dyDescent="0.25">
      <c r="A33" t="s">
        <v>29</v>
      </c>
      <c r="B33" s="1">
        <f t="shared" si="1"/>
        <v>27</v>
      </c>
      <c r="C33" s="1">
        <f t="shared" si="2"/>
        <v>37</v>
      </c>
      <c r="D33" t="str">
        <f t="shared" si="3"/>
        <v>wheelbase</v>
      </c>
      <c r="E33" t="str">
        <f t="shared" si="4"/>
        <v>&lt;span class="car-heading" &gt;</v>
      </c>
      <c r="F33" t="str">
        <f t="shared" si="0"/>
        <v>wheelbase</v>
      </c>
      <c r="G33" t="s">
        <v>80</v>
      </c>
      <c r="H33" t="str">
        <f t="shared" si="5"/>
        <v>&lt;/span&gt;</v>
      </c>
      <c r="I33" t="str">
        <f t="shared" si="6"/>
        <v>&lt;span class="car-data" &gt;</v>
      </c>
      <c r="J33" t="str">
        <f t="shared" si="7"/>
        <v>{{ car.wheelbase ? car.wheelbase : "n/a" }}</v>
      </c>
      <c r="K33" t="str">
        <f t="shared" si="8"/>
        <v>&lt;/span&gt;</v>
      </c>
      <c r="L33" t="str">
        <f t="shared" si="9"/>
        <v>&lt;div class="car-grp" &gt;&lt;span class="car-heading" &gt;Wheelbase&lt;/span&gt;&lt;span class="car-data" &gt;{{ car.wheelbase ? car.wheelbase : "n/a" }}&lt;/span&gt;&lt;/div&gt;</v>
      </c>
    </row>
    <row r="34" spans="1:12" x14ac:dyDescent="0.25">
      <c r="A34" t="s">
        <v>30</v>
      </c>
      <c r="B34" s="1">
        <f t="shared" si="1"/>
        <v>27</v>
      </c>
      <c r="C34" s="1">
        <f t="shared" si="2"/>
        <v>35</v>
      </c>
      <c r="D34" t="str">
        <f t="shared" si="3"/>
        <v>lkm_hwy</v>
      </c>
      <c r="E34" t="str">
        <f t="shared" si="4"/>
        <v>&lt;span class="car-heading" &gt;</v>
      </c>
      <c r="F34" t="str">
        <f t="shared" si="0"/>
        <v>lkm_hwy</v>
      </c>
      <c r="G34" t="s">
        <v>82</v>
      </c>
      <c r="H34" t="str">
        <f t="shared" si="5"/>
        <v>&lt;/span&gt;</v>
      </c>
      <c r="I34" t="str">
        <f t="shared" si="6"/>
        <v>&lt;span class="car-data" &gt;</v>
      </c>
      <c r="J34" t="str">
        <f t="shared" si="7"/>
        <v>{{ car.lkm_hwy ? car.lkm_hwy : "n/a" }}</v>
      </c>
      <c r="K34" t="str">
        <f t="shared" si="8"/>
        <v>&lt;/span&gt;</v>
      </c>
      <c r="L34" t="str">
        <f t="shared" si="9"/>
        <v>&lt;div class="car-grp" &gt;&lt;span class="car-heading" &gt;Highway (lkm)&lt;/span&gt;&lt;span class="car-data" &gt;{{ car.lkm_hwy ? car.lkm_hwy : "n/a" }}&lt;/span&gt;&lt;/div&gt;</v>
      </c>
    </row>
    <row r="35" spans="1:12" x14ac:dyDescent="0.25">
      <c r="A35" t="s">
        <v>31</v>
      </c>
      <c r="B35" s="1">
        <f t="shared" si="1"/>
        <v>27</v>
      </c>
      <c r="C35" s="1">
        <f t="shared" si="2"/>
        <v>37</v>
      </c>
      <c r="D35" t="str">
        <f t="shared" si="3"/>
        <v>lkm_mixed</v>
      </c>
      <c r="E35" t="str">
        <f t="shared" si="4"/>
        <v>&lt;span class="car-heading" &gt;</v>
      </c>
      <c r="F35" t="str">
        <f t="shared" si="0"/>
        <v>lkm_mixed</v>
      </c>
      <c r="G35" t="s">
        <v>81</v>
      </c>
      <c r="H35" t="str">
        <f t="shared" si="5"/>
        <v>&lt;/span&gt;</v>
      </c>
      <c r="I35" t="str">
        <f t="shared" si="6"/>
        <v>&lt;span class="car-data" &gt;</v>
      </c>
      <c r="J35" t="str">
        <f t="shared" si="7"/>
        <v>{{ car.lkm_mixed ? car.lkm_mixed : "n/a" }}</v>
      </c>
      <c r="K35" t="str">
        <f t="shared" si="8"/>
        <v>&lt;/span&gt;</v>
      </c>
      <c r="L35" t="str">
        <f t="shared" si="9"/>
        <v>&lt;div class="car-grp" &gt;&lt;span class="car-heading" &gt;Mixed (lkm)&lt;/span&gt;&lt;span class="car-data" &gt;{{ car.lkm_mixed ? car.lkm_mixed : "n/a" }}&lt;/span&gt;&lt;/div&gt;</v>
      </c>
    </row>
    <row r="36" spans="1:12" x14ac:dyDescent="0.25">
      <c r="A36" t="s">
        <v>32</v>
      </c>
      <c r="B36" s="1">
        <f t="shared" si="1"/>
        <v>27</v>
      </c>
      <c r="C36" s="1">
        <f t="shared" si="2"/>
        <v>36</v>
      </c>
      <c r="D36" t="str">
        <f t="shared" si="3"/>
        <v>lkm_city</v>
      </c>
      <c r="E36" t="str">
        <f t="shared" si="4"/>
        <v>&lt;span class="car-heading" &gt;</v>
      </c>
      <c r="F36" t="str">
        <f t="shared" si="0"/>
        <v>lkm_city</v>
      </c>
      <c r="G36" t="s">
        <v>83</v>
      </c>
      <c r="H36" t="str">
        <f t="shared" si="5"/>
        <v>&lt;/span&gt;</v>
      </c>
      <c r="I36" t="str">
        <f t="shared" si="6"/>
        <v>&lt;span class="car-data" &gt;</v>
      </c>
      <c r="J36" t="str">
        <f t="shared" si="7"/>
        <v>{{ car.lkm_city ? car.lkm_city : "n/a" }}</v>
      </c>
      <c r="K36" t="str">
        <f t="shared" si="8"/>
        <v>&lt;/span&gt;</v>
      </c>
      <c r="L36" t="str">
        <f t="shared" si="9"/>
        <v>&lt;div class="car-grp" &gt;&lt;span class="car-heading" &gt;City (lkm)&lt;/span&gt;&lt;span class="car-data" &gt;{{ car.lkm_city ? car.lkm_city : "n/a" }}&lt;/span&gt;&lt;/div&gt;</v>
      </c>
    </row>
    <row r="37" spans="1:12" x14ac:dyDescent="0.25">
      <c r="A37" t="s">
        <v>33</v>
      </c>
      <c r="B37" s="1">
        <f t="shared" si="1"/>
        <v>27</v>
      </c>
      <c r="C37" s="1">
        <f t="shared" si="2"/>
        <v>43</v>
      </c>
      <c r="D37" t="str">
        <f t="shared" si="3"/>
        <v>fuel_capacity_l</v>
      </c>
      <c r="E37" t="str">
        <f t="shared" si="4"/>
        <v>&lt;span class="car-heading" &gt;</v>
      </c>
      <c r="F37" t="str">
        <f t="shared" si="0"/>
        <v>fuel_capacity_l</v>
      </c>
      <c r="G37" t="s">
        <v>84</v>
      </c>
      <c r="H37" t="str">
        <f t="shared" si="5"/>
        <v>&lt;/span&gt;</v>
      </c>
      <c r="I37" t="str">
        <f t="shared" si="6"/>
        <v>&lt;span class="car-data" &gt;</v>
      </c>
      <c r="J37" t="str">
        <f t="shared" si="7"/>
        <v>{{ car.fuel_capacity_l ? car.fuel_capacity_l : "n/a" }}</v>
      </c>
      <c r="K37" t="str">
        <f t="shared" si="8"/>
        <v>&lt;/span&gt;</v>
      </c>
      <c r="L37" t="str">
        <f t="shared" si="9"/>
        <v>&lt;div class="car-grp" &gt;&lt;span class="car-heading" &gt;Fuel capacity (l)&lt;/span&gt;&lt;span class="car-data" &gt;{{ car.fuel_capacity_l ? car.fuel_capacity_l : "n/a" }}&lt;/span&gt;&lt;/div&gt;</v>
      </c>
    </row>
    <row r="38" spans="1:12" x14ac:dyDescent="0.25">
      <c r="A38" t="s">
        <v>34</v>
      </c>
      <c r="B38" s="1">
        <f t="shared" si="1"/>
        <v>27</v>
      </c>
      <c r="C38" s="1">
        <f t="shared" si="2"/>
        <v>38</v>
      </c>
      <c r="D38" t="str">
        <f t="shared" si="3"/>
        <v>sold_in_us</v>
      </c>
      <c r="E38" t="str">
        <f t="shared" si="4"/>
        <v>&lt;span class="car-heading" &gt;</v>
      </c>
      <c r="F38" t="str">
        <f t="shared" si="0"/>
        <v>sold_in_us</v>
      </c>
      <c r="G38" t="s">
        <v>85</v>
      </c>
      <c r="H38" t="str">
        <f t="shared" si="5"/>
        <v>&lt;/span&gt;</v>
      </c>
      <c r="I38" t="str">
        <f t="shared" si="6"/>
        <v>&lt;span class="car-data" &gt;</v>
      </c>
      <c r="J38" t="str">
        <f t="shared" si="7"/>
        <v>{{ car.sold_in_us ? car.sold_in_us : "n/a" }}</v>
      </c>
      <c r="K38" t="str">
        <f t="shared" si="8"/>
        <v>&lt;/span&gt;</v>
      </c>
      <c r="L38" t="str">
        <f t="shared" si="9"/>
        <v>&lt;div class="car-grp" &gt;&lt;span class="car-heading" &gt;Sold in U.S.&lt;/span&gt;&lt;span class="car-data" &gt;{{ car.sold_in_us ? car.sold_in_us : "n/a" }}&lt;/span&gt;&lt;/div&gt;</v>
      </c>
    </row>
    <row r="39" spans="1:12" x14ac:dyDescent="0.25">
      <c r="A39" t="s">
        <v>35</v>
      </c>
      <c r="B39" s="1">
        <f t="shared" si="1"/>
        <v>27</v>
      </c>
      <c r="C39" s="1">
        <f t="shared" si="2"/>
        <v>31</v>
      </c>
      <c r="D39" t="str">
        <f t="shared" si="3"/>
        <v>co2</v>
      </c>
      <c r="E39" t="str">
        <f t="shared" si="4"/>
        <v>&lt;span class="car-heading" &gt;</v>
      </c>
      <c r="F39" t="str">
        <f t="shared" si="0"/>
        <v>co2</v>
      </c>
      <c r="G39" t="s">
        <v>86</v>
      </c>
      <c r="H39" t="str">
        <f t="shared" si="5"/>
        <v>&lt;/span&gt;</v>
      </c>
      <c r="I39" t="str">
        <f t="shared" si="6"/>
        <v>&lt;span class="car-data" &gt;</v>
      </c>
      <c r="J39" t="str">
        <f t="shared" si="7"/>
        <v>{{ car.co2 ? car.co2 : "n/a" }}</v>
      </c>
      <c r="K39" t="str">
        <f t="shared" si="8"/>
        <v>&lt;/span&gt;</v>
      </c>
      <c r="L39" t="str">
        <f t="shared" si="9"/>
        <v>&lt;div class="car-grp" &gt;&lt;span class="car-heading" &gt;CO2&lt;/span&gt;&lt;span class="car-data" &gt;{{ car.co2 ? car.co2 : "n/a" }}&lt;/span&gt;&lt;/div&gt;</v>
      </c>
    </row>
    <row r="40" spans="1:12" x14ac:dyDescent="0.25">
      <c r="A40" t="s">
        <v>36</v>
      </c>
      <c r="B40" s="1">
        <f t="shared" si="1"/>
        <v>27</v>
      </c>
      <c r="C40" s="1">
        <f t="shared" si="2"/>
        <v>40</v>
      </c>
      <c r="D40" t="str">
        <f t="shared" si="3"/>
        <v>make_display</v>
      </c>
      <c r="E40" t="str">
        <f t="shared" si="4"/>
        <v>&lt;span class="car-heading" &gt;</v>
      </c>
      <c r="F40" t="str">
        <f t="shared" si="0"/>
        <v>make_display</v>
      </c>
      <c r="G40" t="s">
        <v>52</v>
      </c>
      <c r="H40" t="str">
        <f t="shared" si="5"/>
        <v>&lt;/span&gt;</v>
      </c>
      <c r="I40" t="str">
        <f t="shared" si="6"/>
        <v>&lt;span class="car-data" &gt;</v>
      </c>
      <c r="J40" t="str">
        <f t="shared" si="7"/>
        <v>{{ car.make_display ? car.make_display : "n/a" }}</v>
      </c>
      <c r="K40" t="str">
        <f t="shared" si="8"/>
        <v>&lt;/span&gt;</v>
      </c>
      <c r="L40" t="str">
        <f t="shared" si="9"/>
        <v>&lt;div class="car-grp" &gt;&lt;span class="car-heading" &gt;Make&lt;/span&gt;&lt;span class="car-data" &gt;{{ car.make_display ? car.make_display : "n/a" }}&lt;/span&gt;&lt;/div&gt;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Ruff</dc:creator>
  <cp:lastModifiedBy>Eric Ruff</cp:lastModifiedBy>
  <dcterms:created xsi:type="dcterms:W3CDTF">2015-08-26T13:32:56Z</dcterms:created>
  <dcterms:modified xsi:type="dcterms:W3CDTF">2015-08-26T20:19:02Z</dcterms:modified>
</cp:coreProperties>
</file>