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hanyiMar\Desktop\Minta BoQ 6\"/>
    </mc:Choice>
  </mc:AlternateContent>
  <xr:revisionPtr revIDLastSave="0" documentId="13_ncr:1_{C52BA91F-3291-4BE4-A484-7FAC140CF54E}" xr6:coauthVersionLast="45" xr6:coauthVersionMax="45" xr10:uidLastSave="{00000000-0000-0000-0000-000000000000}"/>
  <bookViews>
    <workbookView xWindow="28680" yWindow="-120" windowWidth="29040" windowHeight="15840" tabRatio="929" xr2:uid="{00000000-000D-0000-FFFF-FFFF00000000}"/>
  </bookViews>
  <sheets>
    <sheet name="Összesítő" sheetId="1" r:id="rId1"/>
    <sheet name="00-Organizáció" sheetId="2" r:id="rId2"/>
    <sheet name="01 - Tervezés" sheetId="17" r:id="rId3"/>
    <sheet name="15-Zsaluzás és állványozás" sheetId="3" r:id="rId4"/>
    <sheet name="21 - Irtás, föld- és sziklamunk" sheetId="4" r:id="rId5"/>
    <sheet name="31 - Helyszini beton és vb." sheetId="5" r:id="rId6"/>
    <sheet name="32 - Előregyártott vb." sheetId="6" r:id="rId7"/>
    <sheet name="33 -  Falazás és kőműves munkák" sheetId="7" r:id="rId8"/>
    <sheet name="34 - Fém- és könnyű ép.sz." sheetId="8" r:id="rId9"/>
    <sheet name="36 - Vakolás és rabicolás" sheetId="9" r:id="rId10"/>
    <sheet name="39 - Szárazépítés" sheetId="10" r:id="rId11"/>
    <sheet name="42 - Aljzatok, burkolás" sheetId="11" r:id="rId12"/>
    <sheet name="44 - Asztalos szerkezetek" sheetId="12" r:id="rId13"/>
    <sheet name="45 - Lakatossz." sheetId="13" r:id="rId14"/>
    <sheet name="47 - Felületképzés" sheetId="14" r:id="rId15"/>
    <sheet name="48 - Szigetelés" sheetId="15" r:id="rId16"/>
    <sheet name="K - Ajánlattevői észrevételek" sheetId="16" r:id="rId17"/>
  </sheets>
  <definedNames>
    <definedName name="_xlnm.Print_Area" localSheetId="2">'01 - Tervezés'!$A$1:$H$4</definedName>
    <definedName name="_xlnm.Print_Area" localSheetId="3">'15-Zsaluzás és állványozás'!$A$1:$H$20</definedName>
    <definedName name="_xlnm.Print_Area" localSheetId="4">'21 - Irtás, föld- és sziklamunk'!$A$1:$H$18</definedName>
    <definedName name="_xlnm.Print_Area" localSheetId="5">'31 - Helyszini beton és vb.'!$A$1:$H$28</definedName>
    <definedName name="_xlnm.Print_Area" localSheetId="6">'32 - Előregyártott vb.'!$A$1:$H$14</definedName>
    <definedName name="_xlnm.Print_Area" localSheetId="0">Összesítő!$A$1:$D$19</definedName>
    <definedName name="Z_3DFD60E9_5E89_4568_AC31_0E2657355BD3_.wvu.PrintArea" localSheetId="0" hidden="1">Összesítő!$A$1:$D$19</definedName>
    <definedName name="Z_4213A84A_45BD_4A3A_A5D5_32AECFA9C070_.wvu.PrintArea" localSheetId="0" hidden="1">Összesítő!$A$1:$D$19</definedName>
  </definedNames>
  <calcPr calcId="191029"/>
  <customWorkbookViews>
    <customWorkbookView name="Cseh Mónika - Egyéni nézet" guid="{3DFD60E9-5E89-4568-AC31-0E2657355BD3}" mergeInterval="0" personalView="1" maximized="1" windowWidth="1920" windowHeight="894" tabRatio="964" activeSheetId="12"/>
    <customWorkbookView name="Maitz Renáta - Egyéni nézet" guid="{4213A84A-45BD-4A3A-A5D5-32AECFA9C070}" mergeInterval="0" personalView="1" maximized="1" xWindow="-8" yWindow="-8" windowWidth="1382" windowHeight="754" tabRatio="91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6" l="1"/>
  <c r="H68" i="8" l="1"/>
  <c r="G5" i="8" l="1"/>
  <c r="G7" i="8"/>
  <c r="G9" i="8"/>
  <c r="G11" i="8"/>
  <c r="G13" i="8"/>
  <c r="G15" i="8"/>
  <c r="G17" i="8"/>
  <c r="G19" i="8"/>
  <c r="G21" i="8"/>
  <c r="G23" i="8"/>
  <c r="G25" i="8"/>
  <c r="G27" i="8"/>
  <c r="G29" i="8"/>
  <c r="G32" i="8"/>
  <c r="G34" i="8"/>
  <c r="G36" i="8"/>
  <c r="G38" i="8"/>
  <c r="G40" i="8"/>
  <c r="G42" i="8"/>
  <c r="G45" i="8"/>
  <c r="G47" i="8"/>
  <c r="G49" i="8"/>
  <c r="G51" i="8"/>
  <c r="G54" i="8"/>
  <c r="G56" i="8"/>
  <c r="G58" i="8"/>
  <c r="G61" i="8"/>
  <c r="G63" i="8"/>
  <c r="G65" i="8"/>
  <c r="G67" i="8"/>
  <c r="G4" i="8"/>
  <c r="H5" i="8"/>
  <c r="H7" i="8"/>
  <c r="H9" i="8"/>
  <c r="H11" i="8"/>
  <c r="H13" i="8"/>
  <c r="H15" i="8"/>
  <c r="H17" i="8"/>
  <c r="H19" i="8"/>
  <c r="H21" i="8"/>
  <c r="H23" i="8"/>
  <c r="H25" i="8"/>
  <c r="H27" i="8"/>
  <c r="H29" i="8"/>
  <c r="H32" i="8"/>
  <c r="H34" i="8"/>
  <c r="H36" i="8"/>
  <c r="H38" i="8"/>
  <c r="H40" i="8"/>
  <c r="H42" i="8"/>
  <c r="H45" i="8"/>
  <c r="H47" i="8"/>
  <c r="H49" i="8"/>
  <c r="H51" i="8"/>
  <c r="H54" i="8"/>
  <c r="H56" i="8"/>
  <c r="H58" i="8"/>
  <c r="H61" i="8"/>
  <c r="H63" i="8"/>
  <c r="H65" i="8"/>
  <c r="H67" i="8"/>
  <c r="H4" i="8"/>
  <c r="G6" i="8"/>
  <c r="G8" i="8"/>
  <c r="G10" i="8"/>
  <c r="G12" i="8"/>
  <c r="G16" i="8"/>
  <c r="G18" i="8"/>
  <c r="G20" i="8"/>
  <c r="G22" i="8"/>
  <c r="G24" i="8"/>
  <c r="G26" i="8"/>
  <c r="G28" i="8"/>
  <c r="G31" i="8"/>
  <c r="G33" i="8"/>
  <c r="G35" i="8"/>
  <c r="G37" i="8"/>
  <c r="G39" i="8"/>
  <c r="G41" i="8"/>
  <c r="G44" i="8"/>
  <c r="G46" i="8"/>
  <c r="G48" i="8"/>
  <c r="G50" i="8"/>
  <c r="G52" i="8"/>
  <c r="G55" i="8"/>
  <c r="G57" i="8"/>
  <c r="G60" i="8"/>
  <c r="G62" i="8"/>
  <c r="G64" i="8"/>
  <c r="G66" i="8"/>
  <c r="G68" i="8"/>
  <c r="H6" i="8"/>
  <c r="H8" i="8"/>
  <c r="H10" i="8"/>
  <c r="H12" i="8"/>
  <c r="H16" i="8"/>
  <c r="H18" i="8"/>
  <c r="H20" i="8"/>
  <c r="H22" i="8"/>
  <c r="H24" i="8"/>
  <c r="H26" i="8"/>
  <c r="H28" i="8"/>
  <c r="H31" i="8"/>
  <c r="H33" i="8"/>
  <c r="H35" i="8"/>
  <c r="H37" i="8"/>
  <c r="H39" i="8"/>
  <c r="H41" i="8"/>
  <c r="H44" i="8"/>
  <c r="H46" i="8"/>
  <c r="H48" i="8"/>
  <c r="H50" i="8"/>
  <c r="H52" i="8"/>
  <c r="H55" i="8"/>
  <c r="H57" i="8"/>
  <c r="H60" i="8"/>
  <c r="H62" i="8"/>
  <c r="H64" i="8"/>
  <c r="H66" i="8"/>
  <c r="G59" i="8" l="1"/>
  <c r="H43" i="8"/>
  <c r="G30" i="8"/>
  <c r="H53" i="8"/>
  <c r="G3" i="8"/>
  <c r="H59" i="8"/>
  <c r="G53" i="8"/>
  <c r="H3" i="8"/>
  <c r="H30" i="8"/>
  <c r="G43" i="8"/>
  <c r="H70" i="8" l="1"/>
  <c r="G70" i="8"/>
  <c r="G12" i="6" l="1"/>
  <c r="G11" i="6"/>
  <c r="H12" i="6"/>
  <c r="H11" i="6"/>
  <c r="G10" i="6"/>
  <c r="H10" i="6"/>
  <c r="G9" i="6"/>
  <c r="H9" i="6"/>
  <c r="G6" i="6"/>
  <c r="G8" i="6"/>
  <c r="H6" i="6"/>
  <c r="G7" i="6"/>
  <c r="H8" i="6"/>
  <c r="H7" i="6"/>
  <c r="G5" i="6"/>
  <c r="H5" i="6"/>
  <c r="H2" i="2" l="1"/>
  <c r="H4" i="2"/>
  <c r="H7" i="2"/>
  <c r="H22" i="2"/>
  <c r="H26" i="2"/>
  <c r="G26" i="2"/>
  <c r="H25" i="2"/>
  <c r="G25" i="2"/>
  <c r="H24" i="2"/>
  <c r="G24" i="2"/>
  <c r="H23" i="2"/>
  <c r="G23" i="2"/>
  <c r="G22" i="2"/>
  <c r="H21" i="2"/>
  <c r="G21" i="2"/>
  <c r="H20" i="2"/>
  <c r="G20" i="2"/>
  <c r="H19" i="2"/>
  <c r="G19" i="2"/>
  <c r="H18" i="2"/>
  <c r="G18" i="2"/>
  <c r="H17" i="2"/>
  <c r="G17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G7" i="2"/>
  <c r="H6" i="2"/>
  <c r="G6" i="2"/>
  <c r="H5" i="2"/>
  <c r="G5" i="2"/>
  <c r="G4" i="2"/>
  <c r="H3" i="2"/>
  <c r="G3" i="2"/>
  <c r="G2" i="2"/>
  <c r="G11" i="15" l="1"/>
  <c r="H11" i="15"/>
  <c r="H3" i="15"/>
  <c r="H10" i="15"/>
  <c r="G10" i="15"/>
  <c r="G9" i="15"/>
  <c r="H13" i="15"/>
  <c r="G5" i="15"/>
  <c r="G7" i="15"/>
  <c r="H5" i="15"/>
  <c r="G12" i="15"/>
  <c r="G4" i="15"/>
  <c r="G6" i="15"/>
  <c r="G8" i="15"/>
  <c r="H12" i="15"/>
  <c r="H9" i="15"/>
  <c r="H7" i="15"/>
  <c r="H4" i="15"/>
  <c r="H6" i="15"/>
  <c r="H8" i="15"/>
  <c r="G13" i="15"/>
  <c r="G3" i="15"/>
  <c r="G15" i="15" l="1"/>
  <c r="H15" i="15"/>
  <c r="G6" i="11"/>
  <c r="G15" i="12" l="1"/>
  <c r="H15" i="12"/>
  <c r="G11" i="12"/>
  <c r="H11" i="12"/>
  <c r="G4" i="12"/>
  <c r="H4" i="12"/>
  <c r="G12" i="12"/>
  <c r="H12" i="12"/>
  <c r="G9" i="12"/>
  <c r="H9" i="12"/>
  <c r="G10" i="12"/>
  <c r="G8" i="12"/>
  <c r="H10" i="12"/>
  <c r="H8" i="12"/>
  <c r="G6" i="12"/>
  <c r="H5" i="12"/>
  <c r="G7" i="12"/>
  <c r="G5" i="12"/>
  <c r="H7" i="12"/>
  <c r="H6" i="12"/>
  <c r="G14" i="12"/>
  <c r="H14" i="12"/>
  <c r="H6" i="14" l="1"/>
  <c r="H7" i="14"/>
  <c r="G7" i="14"/>
  <c r="H3" i="14"/>
  <c r="G3" i="14"/>
  <c r="G38" i="13" l="1"/>
  <c r="H38" i="13"/>
  <c r="H36" i="13"/>
  <c r="G34" i="13"/>
  <c r="H34" i="13"/>
  <c r="G36" i="13"/>
  <c r="G37" i="13"/>
  <c r="G35" i="13"/>
  <c r="G33" i="13"/>
  <c r="H37" i="13"/>
  <c r="H35" i="13"/>
  <c r="H33" i="13"/>
  <c r="G32" i="13"/>
  <c r="G30" i="13"/>
  <c r="G27" i="13"/>
  <c r="G25" i="13"/>
  <c r="G28" i="13"/>
  <c r="G24" i="13"/>
  <c r="G26" i="13"/>
  <c r="G29" i="13"/>
  <c r="G22" i="13"/>
  <c r="G23" i="13"/>
  <c r="G21" i="13"/>
  <c r="G31" i="13"/>
  <c r="H26" i="13"/>
  <c r="H25" i="13"/>
  <c r="H29" i="13"/>
  <c r="H22" i="13"/>
  <c r="H27" i="13"/>
  <c r="H31" i="13"/>
  <c r="H24" i="13"/>
  <c r="H21" i="13"/>
  <c r="H23" i="13"/>
  <c r="H30" i="13"/>
  <c r="H28" i="13"/>
  <c r="H32" i="13"/>
  <c r="H8" i="13"/>
  <c r="G9" i="13"/>
  <c r="H9" i="13"/>
  <c r="G8" i="13"/>
  <c r="H41" i="13"/>
  <c r="G41" i="13"/>
  <c r="G63" i="13"/>
  <c r="G64" i="13"/>
  <c r="G62" i="13"/>
  <c r="G61" i="13"/>
  <c r="H64" i="13"/>
  <c r="H62" i="13"/>
  <c r="H61" i="13"/>
  <c r="H63" i="13"/>
  <c r="G60" i="13"/>
  <c r="H60" i="13"/>
  <c r="H59" i="13"/>
  <c r="G59" i="13"/>
  <c r="H58" i="13"/>
  <c r="G58" i="13"/>
  <c r="H57" i="13"/>
  <c r="G56" i="13"/>
  <c r="G57" i="13"/>
  <c r="H56" i="13"/>
  <c r="G55" i="13"/>
  <c r="H55" i="13"/>
  <c r="H54" i="13"/>
  <c r="G54" i="13"/>
  <c r="G53" i="13"/>
  <c r="H53" i="13"/>
  <c r="G51" i="13"/>
  <c r="H51" i="13"/>
  <c r="H50" i="13"/>
  <c r="G50" i="13"/>
  <c r="G49" i="13"/>
  <c r="H49" i="13"/>
  <c r="H48" i="13"/>
  <c r="G48" i="13"/>
  <c r="G47" i="13"/>
  <c r="H47" i="13"/>
  <c r="G6" i="14"/>
  <c r="H44" i="13"/>
  <c r="H11" i="13"/>
  <c r="H5" i="13"/>
  <c r="G45" i="13"/>
  <c r="G10" i="13"/>
  <c r="G46" i="13"/>
  <c r="G44" i="13"/>
  <c r="G11" i="13"/>
  <c r="G5" i="13"/>
  <c r="G52" i="13"/>
  <c r="G4" i="13"/>
  <c r="H52" i="13"/>
  <c r="H45" i="13"/>
  <c r="H10" i="13"/>
  <c r="H7" i="13"/>
  <c r="H4" i="13"/>
  <c r="G7" i="13"/>
  <c r="H18" i="12"/>
  <c r="G18" i="12"/>
  <c r="H17" i="12"/>
  <c r="G17" i="12"/>
  <c r="H16" i="12"/>
  <c r="G16" i="12"/>
  <c r="H13" i="12"/>
  <c r="G13" i="12"/>
  <c r="H3" i="12"/>
  <c r="G3" i="12"/>
  <c r="G20" i="12" l="1"/>
  <c r="H20" i="12"/>
  <c r="H46" i="13"/>
  <c r="H6" i="11"/>
  <c r="G4" i="11" l="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5" i="11"/>
  <c r="G5" i="11"/>
  <c r="H4" i="11"/>
  <c r="H3" i="11"/>
  <c r="G3" i="11"/>
  <c r="G15" i="11" l="1"/>
  <c r="H15" i="11"/>
  <c r="H7" i="10"/>
  <c r="G7" i="10"/>
  <c r="H11" i="10"/>
  <c r="G11" i="10"/>
  <c r="H10" i="10"/>
  <c r="G10" i="10"/>
  <c r="H9" i="10"/>
  <c r="G9" i="10"/>
  <c r="H8" i="10"/>
  <c r="G8" i="10"/>
  <c r="H6" i="10"/>
  <c r="H5" i="10"/>
  <c r="G5" i="10"/>
  <c r="H3" i="10"/>
  <c r="G3" i="10"/>
  <c r="G4" i="10"/>
  <c r="H4" i="10"/>
  <c r="H3" i="9"/>
  <c r="H6" i="9" s="1"/>
  <c r="G3" i="9"/>
  <c r="H4" i="9"/>
  <c r="G4" i="9"/>
  <c r="G6" i="9" l="1"/>
  <c r="H13" i="10"/>
  <c r="G6" i="10"/>
  <c r="G13" i="10" s="1"/>
  <c r="G6" i="4" l="1"/>
  <c r="H6" i="4"/>
  <c r="G5" i="4"/>
  <c r="H5" i="4"/>
  <c r="G4" i="7"/>
  <c r="H4" i="7"/>
  <c r="G6" i="7"/>
  <c r="H6" i="7"/>
  <c r="H5" i="7"/>
  <c r="G5" i="7"/>
  <c r="G7" i="7"/>
  <c r="H7" i="7"/>
  <c r="G7" i="4"/>
  <c r="H7" i="4"/>
  <c r="G13" i="3"/>
  <c r="H13" i="3"/>
  <c r="G16" i="3"/>
  <c r="G17" i="3"/>
  <c r="H16" i="3"/>
  <c r="H17" i="3"/>
  <c r="H16" i="4"/>
  <c r="H13" i="4"/>
  <c r="G12" i="4"/>
  <c r="H9" i="4"/>
  <c r="G8" i="4"/>
  <c r="G16" i="4"/>
  <c r="H14" i="4"/>
  <c r="G13" i="4"/>
  <c r="H10" i="4"/>
  <c r="G9" i="4"/>
  <c r="H3" i="4"/>
  <c r="H15" i="4"/>
  <c r="G14" i="4"/>
  <c r="H11" i="4"/>
  <c r="G10" i="4"/>
  <c r="H4" i="4"/>
  <c r="G3" i="4"/>
  <c r="G15" i="4"/>
  <c r="H12" i="4"/>
  <c r="G11" i="4"/>
  <c r="H8" i="4"/>
  <c r="G4" i="4"/>
  <c r="H3" i="7"/>
  <c r="H8" i="7"/>
  <c r="G3" i="7"/>
  <c r="G8" i="7"/>
  <c r="H10" i="7" l="1"/>
  <c r="H18" i="4"/>
  <c r="G18" i="4"/>
  <c r="G10" i="7"/>
  <c r="G26" i="5"/>
  <c r="H4" i="5"/>
  <c r="G18" i="5"/>
  <c r="H3" i="5"/>
  <c r="G22" i="5"/>
  <c r="G20" i="5"/>
  <c r="H21" i="5"/>
  <c r="G5" i="5"/>
  <c r="H25" i="5"/>
  <c r="H26" i="5"/>
  <c r="G12" i="5"/>
  <c r="H14" i="5"/>
  <c r="G14" i="5"/>
  <c r="H17" i="5"/>
  <c r="H8" i="5"/>
  <c r="H10" i="5"/>
  <c r="H12" i="5"/>
  <c r="H5" i="5"/>
  <c r="H16" i="5"/>
  <c r="H9" i="5"/>
  <c r="H6" i="5"/>
  <c r="H7" i="5"/>
  <c r="H18" i="5"/>
  <c r="H15" i="5"/>
  <c r="H13" i="5"/>
  <c r="H11" i="5"/>
  <c r="H22" i="5"/>
  <c r="G25" i="5"/>
  <c r="G7" i="5"/>
  <c r="H19" i="5"/>
  <c r="H20" i="5"/>
  <c r="G16" i="5"/>
  <c r="G9" i="5"/>
  <c r="H24" i="5"/>
  <c r="H23" i="5"/>
  <c r="H8" i="3"/>
  <c r="H7" i="3"/>
  <c r="H6" i="3"/>
  <c r="G5" i="3"/>
  <c r="H5" i="3"/>
  <c r="G6" i="3"/>
  <c r="G7" i="3"/>
  <c r="G10" i="3"/>
  <c r="H10" i="3"/>
  <c r="G11" i="3"/>
  <c r="H11" i="3"/>
  <c r="G12" i="3"/>
  <c r="H12" i="3"/>
  <c r="G14" i="3"/>
  <c r="H14" i="3"/>
  <c r="G15" i="3"/>
  <c r="H15" i="3"/>
  <c r="G18" i="3"/>
  <c r="H18" i="3"/>
  <c r="H28" i="5" l="1"/>
  <c r="G8" i="3"/>
  <c r="H13" i="16" l="1"/>
  <c r="H2" i="17"/>
  <c r="H17" i="13" l="1"/>
  <c r="G17" i="13"/>
  <c r="H40" i="13"/>
  <c r="G40" i="13"/>
  <c r="H20" i="13"/>
  <c r="G20" i="13"/>
  <c r="H18" i="13"/>
  <c r="G18" i="13"/>
  <c r="H42" i="13"/>
  <c r="G42" i="13"/>
  <c r="H16" i="13"/>
  <c r="G16" i="13"/>
  <c r="H15" i="13"/>
  <c r="G15" i="13"/>
  <c r="H19" i="13"/>
  <c r="G19" i="13"/>
  <c r="H4" i="17"/>
  <c r="D18" i="1"/>
  <c r="G8" i="5" l="1"/>
  <c r="G4" i="5"/>
  <c r="G10" i="5"/>
  <c r="G15" i="5" l="1"/>
  <c r="G6" i="5"/>
  <c r="G13" i="5"/>
  <c r="G11" i="5"/>
  <c r="G3" i="5"/>
  <c r="G24" i="5"/>
  <c r="G23" i="5"/>
  <c r="G17" i="5" l="1"/>
  <c r="G19" i="5"/>
  <c r="G21" i="5"/>
  <c r="G2" i="17"/>
  <c r="G4" i="17" s="1"/>
  <c r="G28" i="5" l="1"/>
  <c r="D4" i="1" l="1"/>
  <c r="H4" i="3" l="1"/>
  <c r="H20" i="3" s="1"/>
  <c r="G4" i="3"/>
  <c r="G20" i="3" s="1"/>
  <c r="C16" i="2" l="1"/>
  <c r="H16" i="2" l="1"/>
  <c r="H28" i="2" s="1"/>
  <c r="G16" i="2"/>
  <c r="G28" i="2" s="1"/>
  <c r="H3" i="6"/>
  <c r="G3" i="6"/>
  <c r="D14" i="1" l="1"/>
  <c r="H4" i="6"/>
  <c r="H14" i="6" s="1"/>
  <c r="G4" i="6"/>
  <c r="G14" i="6" s="1"/>
  <c r="D3" i="1"/>
  <c r="D7" i="1" l="1"/>
  <c r="D6" i="1"/>
  <c r="D9" i="1"/>
  <c r="D10" i="1" l="1"/>
  <c r="D8" i="1" l="1"/>
  <c r="D5" i="1"/>
  <c r="D11" i="1"/>
  <c r="D12" i="1"/>
  <c r="D13" i="1"/>
  <c r="D17" i="1"/>
  <c r="H13" i="13" l="1"/>
  <c r="G13" i="13"/>
  <c r="G14" i="13"/>
  <c r="H14" i="13"/>
  <c r="G66" i="13" l="1"/>
  <c r="H66" i="13"/>
  <c r="D15" i="1" l="1"/>
  <c r="G4" i="14" l="1"/>
  <c r="G5" i="14"/>
  <c r="H4" i="14"/>
  <c r="G9" i="14" l="1"/>
  <c r="H5" i="14"/>
  <c r="H9" i="14" s="1"/>
  <c r="B19" i="1" l="1"/>
  <c r="C19" i="1"/>
  <c r="D16" i="1"/>
  <c r="D19" i="1" l="1"/>
</calcChain>
</file>

<file path=xl/sharedStrings.xml><?xml version="1.0" encoding="utf-8"?>
<sst xmlns="http://schemas.openxmlformats.org/spreadsheetml/2006/main" count="864" uniqueCount="342">
  <si>
    <t>m2</t>
  </si>
  <si>
    <t>Anyag egységár</t>
  </si>
  <si>
    <t>Anyag összesen</t>
  </si>
  <si>
    <t>Díj összesen</t>
  </si>
  <si>
    <t>Anyag és díj összesen</t>
  </si>
  <si>
    <t>Munkanem megnevezése</t>
  </si>
  <si>
    <t>MINDÖSSZESEN, nettó:</t>
  </si>
  <si>
    <t>Tétel leírása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</si>
  <si>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</si>
  <si>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</si>
  <si>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</si>
  <si>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</si>
  <si>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</si>
  <si>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</si>
  <si>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</si>
  <si>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</si>
  <si>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</si>
  <si>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Összesen:</t>
  </si>
  <si>
    <t xml:space="preserve">Ssz. </t>
  </si>
  <si>
    <t xml:space="preserve">Menny. </t>
  </si>
  <si>
    <t xml:space="preserve">Egység </t>
  </si>
  <si>
    <t xml:space="preserve">Díj egységre </t>
  </si>
  <si>
    <t xml:space="preserve">Anyag összesen </t>
  </si>
  <si>
    <t>21 - Irtás, föld- és sziklamunk</t>
  </si>
  <si>
    <t>15 - Zsaluzás és állványozás</t>
  </si>
  <si>
    <t>00 - Felvonulás, organizáció</t>
  </si>
  <si>
    <t>31 - Helyszini beton es vasbeton</t>
  </si>
  <si>
    <t>33 - Falazás és egyéb kőműves munkák</t>
  </si>
  <si>
    <t>36 - Vakolás és rabicolás</t>
  </si>
  <si>
    <t>39 - Szárazépítés</t>
  </si>
  <si>
    <t>42 - Aljzatkészítés, hideg- és melegburkolatok készítése</t>
  </si>
  <si>
    <t>47 - Felületképzés</t>
  </si>
  <si>
    <t>48 - Szigetelés</t>
  </si>
  <si>
    <t>K - Ajánlattevői észrevételek</t>
  </si>
  <si>
    <t>32 - Előregyártott vasbeton elemek</t>
  </si>
  <si>
    <t>44 - Asztalos szerkezetek, belső ajtók</t>
  </si>
  <si>
    <t>45 - Lakatosszerkezetek elhelyezése (külső ajtók, ablakok, ipari kapuk)</t>
  </si>
  <si>
    <t>db</t>
  </si>
  <si>
    <t>Homlokzati álványfeljáró készítése, 
alkalmazott rendszerhez
illeszthető kivitelben.  Építés-Bontás.</t>
  </si>
  <si>
    <t>Beltéri fém munkaálvány készítése falazási, vakolási
munkák kivitelezéséhez. Építés-bontás.</t>
  </si>
  <si>
    <t>fm</t>
  </si>
  <si>
    <t>Balesetvédelmi, biztonsági védőkorlátok, ideiglenes leha-
tárolások készítése.
Építés-Bontás.</t>
  </si>
  <si>
    <t>Falzsaluzás egyoldali, függőleges vagy ferde sík felülettel. Alaptömbök zsaluzata.</t>
  </si>
  <si>
    <t>Folyóka kirekesztés zsaluzása</t>
  </si>
  <si>
    <t>Guruló állvány, 2,50x1,50 m-es járólappal, 2,00 kN/m2 terhelhetőséggel</t>
  </si>
  <si>
    <t>klt</t>
  </si>
  <si>
    <t>Állványozás és kiegészítő szerkezetek</t>
  </si>
  <si>
    <t>Zsaluzás</t>
  </si>
  <si>
    <t>m3</t>
  </si>
  <si>
    <t>Monolit vb. lépcső zsaluzása, oldalakkal és lépcsőfokokkal együtt, szükségszerinti alátámasztó állvánnyal,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</si>
  <si>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</si>
  <si>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</si>
  <si>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</si>
  <si>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</si>
  <si>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</si>
  <si>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</si>
  <si>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</si>
  <si>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</si>
  <si>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</si>
  <si>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</si>
  <si>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</si>
  <si>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</si>
  <si>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</si>
  <si>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</si>
  <si>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</si>
  <si>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</si>
  <si>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</si>
  <si>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</si>
  <si>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</si>
  <si>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Vízszigetelés felhajtása hagyományos szerkezetű attikára
- kiegészítő hőszigetelés
- FPO fóliabádog csapadékvíz elleni szigetelés</t>
  </si>
  <si>
    <t>Vízszigetelés felhajtása oldalfalra
- kiegészítő hőszigetelés
- FPO fóliabádog csapadékvíz elleni szigetelés</t>
  </si>
  <si>
    <t>Függőleges vízszigetelés felhajtás felülvilágító kupola lábazatára:
- 1,5 mm vtg. FPO vízszigetelés (Bauder Thermoplan T15)</t>
  </si>
  <si>
    <t>Esővízlefolyó gully beépítése (csak díj)
- tartólemez kivágása
- impregnált fakeret
- megrendelő által biztosított PVC galléros gullyfej beépítése</t>
  </si>
  <si>
    <t>Leesés elleni védelmi kikötési rendszer pontszerű kialakítással.
Trapézlemez vagy vasbeton zárófödémhez mechanikai rögzítéssel teljesítse a munkavédelmi jogszabályokban előírt követelményeket. Bármilyen irányú erõ felvételére alkalmas legyen:
pl: Lux-Top ASP 50 EV 9 
rozsdamentes acél, 500 mm magas horgonyzó elem beépítése könnyűszerkezetes vagy vasbeton tetőbe, a rétegrend pontszerű kibontásával, a tartóelem rögzítésével, a tetőrétegrend helyreállításával, PVC tömítőgallérral, a beépített elem vízszigetelésével</t>
  </si>
  <si>
    <t>Egyéni védőfelszerelés-készlet securant rendszerhez
- teljes testhevederzet MAS 30
- vízszintes vezetőkötél (23 m) HA4
- energiaelnyelő MAS S 16
- beltéri lemezszekrény a felszerelés tárolására</t>
  </si>
  <si>
    <t>Hőszigetelő térbeli ék pontralejtéshez
- ásványgyapot ékelem
- speciális hosszított SFS rögzítés</t>
  </si>
  <si>
    <t>LAMILUX hő- és füstelvezető nyitószerkezet előző tételhez</t>
  </si>
  <si>
    <t>LAMILUX CI-rendsze hő- és füstelvezető kupola
szabad tetńnyílásméret 180 cm x 180 cm
Hatásos nyílásfelület Aw: 2,37 m2</t>
  </si>
  <si>
    <t>LAMILUX-RWA-Zentrale Typ 15A-1-1</t>
  </si>
  <si>
    <t>RWA-DIN vésznyitó nyomógomb</t>
  </si>
  <si>
    <r>
      <t>Lábazati vízvető
- 0,75 mm vtg. síklemez, RAL 9002 és RAL 7016, 25</t>
    </r>
    <r>
      <rPr>
        <sz val="11"/>
        <rFont val="Symbol"/>
        <family val="1"/>
        <charset val="2"/>
      </rPr>
      <t xml:space="preserve"> m</t>
    </r>
    <r>
      <rPr>
        <sz val="11"/>
        <rFont val="Times New Roman CE"/>
        <family val="1"/>
        <charset val="238"/>
      </rPr>
      <t xml:space="preserve">m </t>
    </r>
  </si>
  <si>
    <r>
      <t>Negatív sarokszegés
- 0,75 mm vtg. síklemez RAL 9002 és RAL 7016, 25</t>
    </r>
    <r>
      <rPr>
        <sz val="11"/>
        <rFont val="Symbol"/>
        <family val="1"/>
        <charset val="2"/>
      </rPr>
      <t xml:space="preserve"> m</t>
    </r>
    <r>
      <rPr>
        <sz val="11"/>
        <rFont val="Times New Roman CE"/>
        <family val="1"/>
        <charset val="238"/>
      </rPr>
      <t>m</t>
    </r>
  </si>
  <si>
    <r>
      <t>Nyílásszegés
- 0,75 mm vtg. síklemez RAL 9002 és RAL 7016, 25</t>
    </r>
    <r>
      <rPr>
        <sz val="11"/>
        <rFont val="Symbol"/>
        <family val="1"/>
        <charset val="2"/>
      </rPr>
      <t xml:space="preserve"> m</t>
    </r>
    <r>
      <rPr>
        <sz val="11"/>
        <rFont val="Times New Roman CE"/>
        <family val="1"/>
        <charset val="238"/>
      </rPr>
      <t>m</t>
    </r>
  </si>
  <si>
    <t>kg</t>
  </si>
  <si>
    <t>V. Oldalfalburkolás</t>
  </si>
  <si>
    <t>Ideiglenes elektromos hálózat kiépítése</t>
  </si>
  <si>
    <t>Ideiglenes vízhálózat kiépítése</t>
  </si>
  <si>
    <t>Ideiglenes építéshelyi világítás</t>
  </si>
  <si>
    <t>Víz díj a kivitelezés ideje alatt</t>
  </si>
  <si>
    <t>Áram díj a kivitelezés ideje alatt</t>
  </si>
  <si>
    <t>Építési tábla</t>
  </si>
  <si>
    <t>Ideiglenes kerítés és kapuk</t>
  </si>
  <si>
    <t>Ideiglenes beléptető rendszer kiépítése, üzemeltetése a kivitelezés ideje alatt</t>
  </si>
  <si>
    <t>Webkamera telepítése és üzemeltetése</t>
  </si>
  <si>
    <t>Geodéziai mérések</t>
  </si>
  <si>
    <t>Ideiglenes felvonulási parkoló terület kialakítása, zúzottkő burkolattal, 15 cm zúzottkő, tömörítve</t>
  </si>
  <si>
    <t>A téli munkavégzéssel kapcsolatos fűtési berendezések költségei</t>
  </si>
  <si>
    <t>Megvalósulási dokumentáció</t>
  </si>
  <si>
    <t>Ideiglenes WC konténerek bérleti díja a kivitelezés időtartamára</t>
  </si>
  <si>
    <t>Ideiglenes csatorna kiépítés a konténerekhez</t>
  </si>
  <si>
    <t>Őrzés a kivitelezés ideje alatt, őrkonténer</t>
  </si>
  <si>
    <t>Kommunális és építési hulladék konténerbe rakása, elszállítása, lerakóhelyi díjjal</t>
  </si>
  <si>
    <t>Minőségbiztosítás, labor vizsgálatok</t>
  </si>
  <si>
    <t>C.A.R. építésszerelési biztosítás</t>
  </si>
  <si>
    <t>Folyamatos takarítás az építési tevékenység alatt</t>
  </si>
  <si>
    <t>Finom, pipere takarítás a kivitelezés végén</t>
  </si>
  <si>
    <t>Bankgarancia költsége</t>
  </si>
  <si>
    <t xml:space="preserve">Használatba vételi eljárásban való részvétel </t>
  </si>
  <si>
    <t>34 - Fém- és könnyű épületszerkezetek szerelése, tető és oldalfal héjalás</t>
  </si>
  <si>
    <t>WC szerelt fal építése- főfal 4 db ajtóval, 3 elválasztó</t>
  </si>
  <si>
    <t>WC szerelt fal építése- főfal 2 db ajtóval, 1 elválasztó</t>
  </si>
  <si>
    <t>WC szerelt fal építése- főfal 5 db ajtóval, 4 elválasztó</t>
  </si>
  <si>
    <t>Aljzatkiegyenlítés hideg és melegburkolatok alatt 3 mm vastagságig</t>
  </si>
  <si>
    <t>Előregyártott szerkezetek festése</t>
  </si>
  <si>
    <t>Ipari kapuk</t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</si>
  <si>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1000/2125</t>
    </r>
    <r>
      <rPr>
        <sz val="10"/>
        <color theme="1"/>
        <rFont val="Arial Narrow"/>
        <family val="2"/>
        <charset val="238"/>
      </rPr>
      <t xml:space="preserve"> mm méretben, a nyílászáró konszignáció szerinti műszaki tartalommal</t>
    </r>
  </si>
  <si>
    <t>Kültéri ajtók</t>
  </si>
  <si>
    <t>Csömöszölt beton készítése 0,1-3,00 m vastagságig, C8/10-XN(H)-32-F2 minőségű betonból</t>
  </si>
  <si>
    <t>Szerelőbeton készítése 10  cm vastagságig, C8/10-XN(H)-32-F2 minőségű betonból</t>
  </si>
  <si>
    <t>Vasbeton alaptestek betonozása,  C30/37-XA1-32-F3 betonminőséggel</t>
  </si>
  <si>
    <t>Vasalt talpgerendák betonozása 50x70 cm méretben, C30/37-XC2-XA1-32-F3 betonminőséggel</t>
  </si>
  <si>
    <t>Ablakok</t>
  </si>
  <si>
    <t>Függönyfalak</t>
  </si>
  <si>
    <t>Egyéb lakatos szerkezetek</t>
  </si>
  <si>
    <t xml:space="preserve">Vasalt lépcsők betonozása,  C25/30-XC1-16-F3 minőségű beton, betonacél B500. </t>
  </si>
  <si>
    <t>Lépcsők betonacél szerelése, betonacél minőség: S500B</t>
  </si>
  <si>
    <t>Talpgerendák betonacél szerelése, betonacél minőség: S500B</t>
  </si>
  <si>
    <t>Alaptestek betonacél szerelése, betonacél minőség: S500B</t>
  </si>
  <si>
    <t>12 cm vastag monolit vasbeton padló, Ø8/15/15 hegesztett hálós peremtakarékos vasalással, v=12 cm, betonminőség: C25/30-XC2-F3-24</t>
  </si>
  <si>
    <t>Monolit vasbeton padlószerkezetek betonacél szerelése, betonacél minőség: S500B</t>
  </si>
  <si>
    <t>Falzsaluzás kétoldali,  függőleges vagy ferde sík felülettel. Talpgerendák.</t>
  </si>
  <si>
    <t>PEIKKO Terra Joint dilatációs profil</t>
  </si>
  <si>
    <t>Felület előkészítése, részmunkák belső festéseknél; felület kétszeri glettelése műanyag kötőanyagú készítményekkel, simítóanyaggal, teljes felületen, vakolaton, tégla és beton felületen</t>
  </si>
  <si>
    <t>Monolit vb lépcső szerkezetek festése</t>
  </si>
  <si>
    <t>Tükörkészítés tömörítés nélkül, sík felületen gépi erővel, kiegészítő kézi munkával talajosztály: I-IV.</t>
  </si>
  <si>
    <t>Tömörítés bármely tömörítési osztályban gépi erővel, nagy felületen, tömörségi fok: 90%</t>
  </si>
  <si>
    <t>Simító hengerlés a földmű (tükör és padka) felületén, gépi erővel, 3,0 m szélességig</t>
  </si>
  <si>
    <t>Munkagödör földkiemelése csömöszölt beton helyén</t>
  </si>
  <si>
    <t>Földvisszatöltés alaptestek mellé</t>
  </si>
  <si>
    <t>Viszatöltött föld tömörítése</t>
  </si>
  <si>
    <t xml:space="preserve">Gyártmánytervezés </t>
  </si>
  <si>
    <t>01 - Tervezés</t>
  </si>
  <si>
    <t>2 rtg PE fólia</t>
  </si>
  <si>
    <t>10 cm AUSTROTHERM XPS TOP30, talajon fekvő padlóburkolatok alatt</t>
  </si>
  <si>
    <t>1 rtg talajnedvesség elleni szigetelés vízszinte felületen, Villas Elastovill E-G 4F/K</t>
  </si>
  <si>
    <t>1 rtg talajnedvesség elleni szigetelés függőleges felületen felhajtva, Villas Elastovill E-G 4F/K</t>
  </si>
  <si>
    <t>12 cm hőszigetelés a garázsfödém alsó síkján, AUSTROTHERM EPS AT-N100</t>
  </si>
  <si>
    <t>7 cm vtg. simított aljzatbeton, esztrich készítése, vasalt   LB-KNAUF Estrich ZE20</t>
  </si>
  <si>
    <t>Fejtett föld felrakása szállítóeszközre, géppel, talajosztály V-VII. és helyszíni deponálása 5,0 km-en belül</t>
  </si>
  <si>
    <t>Munkagödör földkiemelése alaptestek és talpgerendák helyén</t>
  </si>
  <si>
    <t>Kétszárnyú ajtónyílás kialakítása Megrendelő által biztosított acél ajtótok elhelyezésével.</t>
  </si>
  <si>
    <t>Egyszárnyú ajtónyílás kialakítása Megrendelő által biztosított acél ajtótok elhelyezésével.</t>
  </si>
  <si>
    <t>Szaniter bordaerősítés UA100 profillal.</t>
  </si>
  <si>
    <t>Revíziós nyílás kialakítása gipszkarton betéttel, 40x40 cm</t>
  </si>
  <si>
    <t>Burkolatváltó fém profilok beépítése, küszöböknél, vagy
eltérő tipusú padlóburkolatok csatlakozási csomópontja-
inak szakszerű kialakításához.</t>
  </si>
  <si>
    <t>Felületkeményített ipari padló burkolat készítése, Durotop vag yazzal egyenértékű</t>
  </si>
  <si>
    <t xml:space="preserve">Technológiai szigetelés készítése elválasztó fólia fektetése, 1 rtg PE fólia alkamazásával, 20 cm-es átfedéssel lazán fektetve       </t>
  </si>
  <si>
    <t>Üzemi víz elleni szigetelés készítése cementbázisú kent szi-
getelési rendszer alkalmazásával, előkészített felületre két
rétegben felhordva. Pld AQUA FIN-2K)</t>
  </si>
  <si>
    <t>Sportpadló készítése  6 mm vtg.   Habalátétes vinyl sportburkolattal (pld. Grabo Sport Elite)</t>
  </si>
  <si>
    <t>Gipszkarton válaszfal építése dupla CW75 vázszerkezetre szerelt 2*2 rtg GKB-I 12,5mm vtg IMPREGNÁLT építőlemezzel. 2*50mm vtg 13 kg / m3 üveggyapot hőszigeteléssel. Gletteléssel.</t>
  </si>
  <si>
    <t>Tűzszsakaszhatárok kiegészítő TŰZGÁTLÓ szigetelése, áttörések tömítése</t>
  </si>
  <si>
    <t>Homlokzati fém álványszerkezetek készítése  Építés-Bontás.</t>
  </si>
  <si>
    <t>Monolit födémek/előtetők zsaluzata</t>
  </si>
  <si>
    <t>Födémbordák zsaluzata</t>
  </si>
  <si>
    <t>Monolit vb. koszorú (attika) zsaluzása</t>
  </si>
  <si>
    <t>Falzsaluzás kétoldali,  függőleges vagy ferde sík felülettel. Monolit vasbeton falak.</t>
  </si>
  <si>
    <t>Monolit pillérek zsaluzata</t>
  </si>
  <si>
    <r>
      <t>Előregyártott kehelynyak készítése, helyszínre szállítása, elhelyezése, 110x110x95cm méretben,</t>
    </r>
    <r>
      <rPr>
        <sz val="10"/>
        <color rgb="FF000000"/>
        <rFont val="Arial Narrow"/>
        <family val="2"/>
        <charset val="238"/>
      </rPr>
      <t xml:space="preserve"> C35/40 betonminőséggel</t>
    </r>
  </si>
  <si>
    <t>Előregyártott konzolos vasbeton pillér készítése, helyszínre szállítása, elhelyezése, 50x50cm keresztmetszettel, L= 6,95m, C30/37 betonminőséggel, szerelvényekkel, élein 1,5cm éllesarkítással</t>
  </si>
  <si>
    <t>Előregyártott vasbeton pillér készítése, helyszínre szállítása, elhelyezése, 50x50cm keresztmetszettel, L= 6,95m, C30/37 betonminőséggel, szerelvényekkel, élein 1,5cm éllesarkítással</t>
  </si>
  <si>
    <t>Előregyártott konzolos vasbeton pillér készítése, helyszínre szállítása, elhelyezése, 50x50cm keresztmetszettel, L= 7,10 m, C30/37 betonminőséggel, szerelvényekkel, élein 1,5cm éllesarkítással</t>
  </si>
  <si>
    <t>Előregyártott vasbeton pillér készítése, helyszínre szállítása, elhelyezése, 50x50cm keresztmetszettel, L= 7,45 m, C30/37 betonminőséggel, szerelvényekkel, élein 1,5cm éllesarkítással</t>
  </si>
  <si>
    <t>Előregyártott vasbeton pillér készítése, helyszínre szállítása, elhelyezése, 50x50cm keresztmetszettel, L= 7,10 m, C30/37 betonminőséggel, szerelvényekkel, élein 1,5cm éllesarkítással</t>
  </si>
  <si>
    <t xml:space="preserve">Előregyártott, feszített vasbeton főtartó gyártása, szállítása, szerelése, T130, l=29,50 m,   szerelvényekkel együtt, C40/50 betonminőséggel. </t>
  </si>
  <si>
    <t>Előregyártott, vasbeton gerenda gyártása, szállítása, szerelése,  25/60 szelvényű , állandó magasságú, l=14,76 m, C40/50 betonminőséggel, szerelvényekkel</t>
  </si>
  <si>
    <t>Előregyártott, vasbeton gerenda gyártása, szállítása, szerelése,  25/60 szelvényű , állandó magasságú, l=11,51 m, C40/50 betonminőséggel, szerelvényekkel</t>
  </si>
  <si>
    <t>Előregyártott, vasbeton gerenda gyártása, szállítása, szerelése,  30/40 szelvényű , állandó magasságú, l=4,45 m, C40/50 betonminőséggel, szerelvényekkel</t>
  </si>
  <si>
    <t>Monolit vasbeton síklemez födémek (v=25,0 cm) kapcsolódó bordákkal, C25/30-XC1-24-F3 betonminőséggel, betonacél minőség: S500B</t>
  </si>
  <si>
    <t>Monolit vasbeton síklemez födémek, bordák betonacél szerelése, betonacél minőség: S500B</t>
  </si>
  <si>
    <t>20 cm vastag monolit vasbeton padló, Ø8/15/15 hegesztett hálós peremtakarékos vasalással, v=20 cm, betonminőség: C25/30-XC2-F3-24</t>
  </si>
  <si>
    <t>Monolit síklemez előtetők betonozása, C25/30-XC2-32-F3 betonminőséggel, S500B betonacél-minőséggel</t>
  </si>
  <si>
    <t>Monolit előtetők betonacél szerelése</t>
  </si>
  <si>
    <t>Monolit pillérek betonozása, C30/37-XC1-16-F1 betonminőséggel S500B betonacél minőséggel</t>
  </si>
  <si>
    <t>Monolit pillérek betonacél szerelése</t>
  </si>
  <si>
    <t>Monolit vasbeton falak betonozása, C30/37-XC1-24-F3 betonminőséggel, S500B betonacél-minőséggel</t>
  </si>
  <si>
    <t>Monolit vasbeton falak betonacél szerelése</t>
  </si>
  <si>
    <t>Monolit vasbeton attika-koszorú, C25/30-XC1-24-F3, S500B betonacél-minőséggel</t>
  </si>
  <si>
    <t>Monolit vasbeton attika-koszorú betonacél-szerelése</t>
  </si>
  <si>
    <t>Peremgerendák betonacél szerelése, betonacél minőség: S500B</t>
  </si>
  <si>
    <t>Vasalt peremgerendák betonozása, C30/37-XC2-XA1-32-F3 betonminőséggel</t>
  </si>
  <si>
    <t>I. Tetőhéjalás (R.2.1_Lapostető szerállások)</t>
  </si>
  <si>
    <r>
      <t>Trapézlemez</t>
    </r>
    <r>
      <rPr>
        <sz val="10"/>
        <rFont val="Arial Narrow"/>
        <family val="2"/>
        <charset val="238"/>
      </rPr>
      <t xml:space="preserve">
-  153 mm tűzihorganyzott acél trapézlemez fedés, tartószerkezeti leírás szerint, 3% lejtésben (ArcelorMittal TR 153/290/1,0)</t>
    </r>
  </si>
  <si>
    <t>Hózúg miatti teherhordó trapézlemez duplázás</t>
  </si>
  <si>
    <t>1rtg. Szabadon fektetett párafékező réteg (Sarnavap - 1000E)</t>
  </si>
  <si>
    <t>160mm kőzetgyapot hőszigetelés (Knauf SMARTRoof Base)</t>
  </si>
  <si>
    <t>60mm kőzetgyapot hőszigetelés (Knauf SMARTRoof Top)</t>
  </si>
  <si>
    <t>1,5mm FPO-PP tetőszigetelő lemez (Bauder Thermoplan T15)</t>
  </si>
  <si>
    <t>Bordakiegyenlítő</t>
  </si>
  <si>
    <t>Határszög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</si>
  <si>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</si>
  <si>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</si>
  <si>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</si>
  <si>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</si>
  <si>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</si>
  <si>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</si>
  <si>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</si>
  <si>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</si>
  <si>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</si>
  <si>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</si>
  <si>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Túlfolyó beépítése attikafalba
- fóliabádog esővíz átfolyó elem beépítése, PVC vízszigetelése
- vízvető elhelyezése</t>
  </si>
  <si>
    <t>I. Tetőhéjalás (R.2.2_R.2.3_Lapostető iroda és pihenő)</t>
  </si>
  <si>
    <t>II. Felülvilágítók (Szociális épületrész)</t>
  </si>
  <si>
    <t>LAMILUX CI-rendsze hő- és füstelvezető kupola
szabad tetőnyílásméret 200 cm x 200 cm
Hatásos nyílásfelület Aw: 3,00 m2</t>
  </si>
  <si>
    <t>Felülvilágító kupola (200x200cm) kiváltása
- trapézlemez vágás         
- acélkiváltás
- impregnált fakeret és tüzihorganyzott acélkeret
- bütüs oldal síklemez szegés</t>
  </si>
  <si>
    <t>Felülvilágító kupola (180x180cm) kiváltása
- trapézlemez vágás         
- acélkiváltás
- impregnált fakeret és tüzihorganyzott acélkeret
- bütüs oldal síklemez szegés</t>
  </si>
  <si>
    <t>III. Acélszerkezetek</t>
  </si>
  <si>
    <t>Vízszintesen elhelyezett Lindab SIN 18 lemez fehér színben (RAL9010)</t>
  </si>
  <si>
    <t>Vízszintesen elhelyezett Lindab SIN 18 lemez ezüst színben (RAL9006)</t>
  </si>
  <si>
    <t>horganyzott tartószerkezet Z120 (tégla kitöltő falazatnál) szelementartó bakkal</t>
  </si>
  <si>
    <t>horganyzott tartószerkezet Z180 (vasbeton merevítő falnál) szelementartó bakkal</t>
  </si>
  <si>
    <r>
      <t>Attikafedés
- 0,75 mm vtg. síklemez, RAL 9002 és RAL 7016, 25</t>
    </r>
    <r>
      <rPr>
        <sz val="11"/>
        <rFont val="Symbol"/>
        <family val="1"/>
        <charset val="2"/>
      </rPr>
      <t xml:space="preserve"> m</t>
    </r>
    <r>
      <rPr>
        <sz val="11"/>
        <rFont val="Times New Roman CE"/>
        <family val="1"/>
        <charset val="238"/>
      </rPr>
      <t>m</t>
    </r>
  </si>
  <si>
    <t xml:space="preserve">Külső sarokszegés
- 0,75 mm vtg. síklemez RAL 9002, 15 mm </t>
  </si>
  <si>
    <r>
      <t>Hűtőgép alátámasztó/teherelosztó acélkeret</t>
    </r>
    <r>
      <rPr>
        <sz val="10"/>
        <color theme="1"/>
        <rFont val="Arial Narrow"/>
        <family val="2"/>
        <charset val="238"/>
      </rPr>
      <t xml:space="preserve"> szociális épület tetején HEA szelvényből: tervezés, gyártás, szerelés.
Alapanyag: S235JR, gyártás: EXC2, kötőelem: 10.9, felületvédelem: tűzihorganyzás.</t>
    </r>
  </si>
  <si>
    <r>
      <t>Szélrács</t>
    </r>
    <r>
      <rPr>
        <sz val="10"/>
        <color theme="1"/>
        <rFont val="Arial Narrow"/>
        <family val="2"/>
        <charset val="238"/>
      </rPr>
      <t xml:space="preserve"> szercsarnokban, köracélból és zártszelvényből: tervezés, gyártás, szerelés.
Alapanyag: S355J2 és S235JR, gyártás: EXC2, kötőelem: 10.9, felületvédelem: 60 my alapmázolás.</t>
    </r>
  </si>
  <si>
    <r>
      <t xml:space="preserve">Szélrács </t>
    </r>
    <r>
      <rPr>
        <b/>
        <sz val="10"/>
        <color theme="1"/>
        <rFont val="Arial Narrow"/>
        <family val="2"/>
        <charset val="238"/>
      </rPr>
      <t>R45 tűzvédő festése</t>
    </r>
    <r>
      <rPr>
        <sz val="10"/>
        <color theme="1"/>
        <rFont val="Arial Narrow"/>
        <family val="2"/>
        <charset val="238"/>
      </rPr>
      <t xml:space="preserve"> helyszínen, fedőfestéssel.</t>
    </r>
  </si>
  <si>
    <r>
      <t xml:space="preserve">Kapukiváltó gerenda </t>
    </r>
    <r>
      <rPr>
        <sz val="10"/>
        <color theme="1"/>
        <rFont val="Arial Narrow"/>
        <family val="2"/>
        <charset val="238"/>
      </rPr>
      <t>szercsarnokban IPE szelvényből: tervezés, gyártás, szerelés.
Alapanyag: S235JR, gyártás: EXC2, kötőelem: 10.9, felületvédelem: 2x60 my festés.</t>
    </r>
  </si>
  <si>
    <r>
      <t>Attika és álmennyezettartó</t>
    </r>
    <r>
      <rPr>
        <sz val="10"/>
        <color theme="1"/>
        <rFont val="Arial Narrow"/>
        <family val="2"/>
        <charset val="238"/>
      </rPr>
      <t xml:space="preserve"> szercsarnok előtetőinél: tervezés, gyártás, szerelés.
Alapanyag: S235JR, gyártás: EXC2, kötőelem: 10.9, felületvédelem: 2x60 my festés.</t>
    </r>
  </si>
  <si>
    <r>
      <t xml:space="preserve">Gépészáttörések komplett kialakítása: </t>
    </r>
    <r>
      <rPr>
        <b/>
        <i/>
        <sz val="10"/>
        <color theme="1"/>
        <rFont val="Arial Narrow"/>
        <family val="2"/>
        <charset val="238"/>
      </rPr>
      <t>előirányzat</t>
    </r>
    <r>
      <rPr>
        <sz val="10"/>
        <color theme="1"/>
        <rFont val="Arial Narrow"/>
        <family val="2"/>
        <charset val="238"/>
      </rPr>
      <t xml:space="preserve">
- teherhordó trapézlemez kivágása
- acél kiváltás hossz és keresztirányban
- acélszerkezetű "H" keret tüzihorganyzott kivitelben
- nyílás belső lemez szegése 0,75 mm vtg. Síklemez RAL 9002 színben
- Alu.betétes öntapadó bitumenes lemez lég- és párazáró réteg csatlakozása
- teljeskörű vízszigetelés átvezetése, felhajtás min. 450 mm
- 100 mm kiegészítő hőszigetelés felhajtással
- 1,25 mm vtg. síklemez lezáró szegés</t>
    </r>
  </si>
  <si>
    <r>
      <t xml:space="preserve">Tetőáttörés kialakítás zárólemezzel  </t>
    </r>
    <r>
      <rPr>
        <b/>
        <sz val="10"/>
        <color theme="1"/>
        <rFont val="Arial Narrow"/>
        <family val="2"/>
        <charset val="238"/>
      </rPr>
      <t>előirányzat</t>
    </r>
    <r>
      <rPr>
        <sz val="10"/>
        <color theme="1"/>
        <rFont val="Arial Narrow"/>
        <family val="2"/>
        <charset val="238"/>
      </rPr>
      <t xml:space="preserve">
Nyílás névleges mérete DN 100 mm-ig</t>
    </r>
  </si>
  <si>
    <r>
      <t xml:space="preserve">Tetőáttörés kialakítás zárólemezzel  </t>
    </r>
    <r>
      <rPr>
        <b/>
        <sz val="10"/>
        <color theme="1"/>
        <rFont val="Arial Narrow"/>
        <family val="2"/>
        <charset val="238"/>
      </rPr>
      <t>előirányzat</t>
    </r>
    <r>
      <rPr>
        <sz val="10"/>
        <color theme="1"/>
        <rFont val="Arial Narrow"/>
        <family val="2"/>
        <charset val="238"/>
      </rPr>
      <t xml:space="preserve">
Nyílás névleges mérete DN 100 mm-től 200 mm-ig</t>
    </r>
  </si>
  <si>
    <r>
      <t xml:space="preserve">Tetőáttörés kialakítás zárólemezzel  </t>
    </r>
    <r>
      <rPr>
        <b/>
        <sz val="10"/>
        <color theme="1"/>
        <rFont val="Arial Narrow"/>
        <family val="2"/>
        <charset val="238"/>
      </rPr>
      <t>előirányzat</t>
    </r>
    <r>
      <rPr>
        <sz val="10"/>
        <color theme="1"/>
        <rFont val="Arial Narrow"/>
        <family val="2"/>
        <charset val="238"/>
      </rPr>
      <t xml:space="preserve">
Nyílás névleges mérete DN 200 mm-től 300 mm-ig</t>
    </r>
  </si>
  <si>
    <r>
      <t xml:space="preserve">Tetőáttörés kialakítás zárólemezzel  </t>
    </r>
    <r>
      <rPr>
        <b/>
        <sz val="10"/>
        <color theme="1"/>
        <rFont val="Arial Narrow"/>
        <family val="2"/>
        <charset val="238"/>
      </rPr>
      <t>előirányzat</t>
    </r>
    <r>
      <rPr>
        <sz val="10"/>
        <color theme="1"/>
        <rFont val="Arial Narrow"/>
        <family val="2"/>
        <charset val="238"/>
      </rPr>
      <t xml:space="preserve">
Nyílás névleges mérete DN 300 mm-től 800 mm-ig</t>
    </r>
  </si>
  <si>
    <r>
      <t xml:space="preserve">Tetőáttörés kialakítás zárólemezzel  </t>
    </r>
    <r>
      <rPr>
        <b/>
        <sz val="10"/>
        <color theme="1"/>
        <rFont val="Arial Narrow"/>
        <family val="2"/>
        <charset val="238"/>
      </rPr>
      <t>előirányzat</t>
    </r>
    <r>
      <rPr>
        <sz val="10"/>
        <color theme="1"/>
        <rFont val="Arial Narrow"/>
        <family val="2"/>
        <charset val="238"/>
      </rPr>
      <t xml:space="preserve">
Nyílás névleges mérete DN 800 mm-től 1600 mm-ig</t>
    </r>
  </si>
  <si>
    <r>
      <t xml:space="preserve">Tetőáttörés kialakítás zárólemezzel 0,2 m2-ig  </t>
    </r>
    <r>
      <rPr>
        <b/>
        <sz val="10"/>
        <color theme="1"/>
        <rFont val="Arial Narrow"/>
        <family val="2"/>
        <charset val="238"/>
      </rPr>
      <t>előirányzat</t>
    </r>
  </si>
  <si>
    <r>
      <t xml:space="preserve">Tetőáttörés kialakítás zárólemezzel 0,2 m2-től 0,5 m2-ig  </t>
    </r>
    <r>
      <rPr>
        <b/>
        <sz val="10"/>
        <color theme="1"/>
        <rFont val="Arial Narrow"/>
        <family val="2"/>
        <charset val="238"/>
      </rPr>
      <t>előirányzat</t>
    </r>
  </si>
  <si>
    <r>
      <t xml:space="preserve">Tetőáttörés kialakítás zárólemezzel 0,5 m2-től 1,0 m2-ig  </t>
    </r>
    <r>
      <rPr>
        <b/>
        <sz val="10"/>
        <color theme="1"/>
        <rFont val="Arial Narrow"/>
        <family val="2"/>
        <charset val="238"/>
      </rPr>
      <t>előirányzat</t>
    </r>
  </si>
  <si>
    <r>
      <t xml:space="preserve">Tetőáttörés kialakítás zárólemezzel 1,0 m2-től 2,5 m2-ig  </t>
    </r>
    <r>
      <rPr>
        <b/>
        <sz val="10"/>
        <color theme="1"/>
        <rFont val="Arial Narrow"/>
        <family val="2"/>
        <charset val="238"/>
      </rPr>
      <t>előirányzat</t>
    </r>
  </si>
  <si>
    <r>
      <t xml:space="preserve">Villámvédelmi felfogók szigetelése </t>
    </r>
    <r>
      <rPr>
        <b/>
        <i/>
        <sz val="10"/>
        <color theme="1"/>
        <rFont val="Arial Narrow"/>
        <family val="2"/>
        <charset val="238"/>
      </rPr>
      <t>előirányzat</t>
    </r>
    <r>
      <rPr>
        <sz val="10"/>
        <color theme="1"/>
        <rFont val="Arial Narrow"/>
        <family val="2"/>
        <charset val="238"/>
      </rPr>
      <t xml:space="preserve">
- PVC csapadékvíz elleni kúp beépítése és csatlakoztatása PVC felületbe</t>
    </r>
  </si>
  <si>
    <t>L.1. Lépcsőkorlát, anyaga: rozsdamentes acél</t>
  </si>
  <si>
    <t>L.2. Lépcsőkorlát, anyaga: rozsdamentes acél</t>
  </si>
  <si>
    <t>L.3. Kültéri lábtörlő
1000x500 mm méretű horganyzott acél hálós rács, ACO Self Vario vagy azzal egyenértékű, járdaburkolat síkjába süllyesztve, csapadék vízelvezetésre kötve</t>
  </si>
  <si>
    <t>L.5. Szerállás fedlap
1060X606X6 mm méretű fedlap, 7/5mm bodáslemez fedél, fogatyúval ellátva, tüzihorganyzott</t>
  </si>
  <si>
    <t>L.4. Beltéri lábtörlő
1400x2000 mm méretű, bordázott gumi felületű beltéri lábtörlő, rozsdamentes acélkeretbe építve, padlóösszefolyóval</t>
  </si>
  <si>
    <t>L.6. Hágcsó
 tüzihorganyzott, 3,67 fm</t>
  </si>
  <si>
    <t>L.7. Hágcsó
 tüzihorganyzott, 3,50 fm</t>
  </si>
  <si>
    <t>L.8. Lecsúszórúd
Ø110x733 mm, rozsdamentes acél</t>
  </si>
  <si>
    <t>L.12. Poller 
átm.: 160 mm; m=1200 mm; sz=900mm , utólagos rejtett fém rögzítéssel betonaljzathoz; RAL3000 tűzpiros</t>
  </si>
  <si>
    <t>L.13. Poller 
átm.: 160 mm; m=1200 mm; sz=1050 mm , utólagos rejtett fém rögzítéssel betonaljzathoz; RAL3000 tűzpiros</t>
  </si>
  <si>
    <t>L.14. Poller 
átm.: 160 mm; m=1200 mm; sz=800 mm , utólagos rejtett fém rögzítéssel betonaljzathoz; RAL3000 tűzpiros</t>
  </si>
  <si>
    <t>L.15. Elektromos akna fedlap
660X600X6 mm méretű fedlap, 7/5mm bodáslemez fedél, fogatyúval ellátva, tüzihorganyzott</t>
  </si>
  <si>
    <t>L.16. FER TŰZOLTÓSÁG - világító homlokzat felirat, tartzószerkezettel, 780X9485 mm</t>
  </si>
  <si>
    <t>L.17. FER TŰZOLTÓSÁG - világító logo, tartzószerkezettel, 610X1010 mm</t>
  </si>
  <si>
    <t>L.18. Információs rendszer
tábla méret: 210X80 mm
alumínium, Ral9016 szürke, RAL2000 narancs, RAL9010 fehér</t>
  </si>
  <si>
    <t>L.19. Oszlopok élvédelme
200x80x80 mm, acél</t>
  </si>
  <si>
    <t>L.22. Kerítés
5mm vtg pálcákból készíte􀆩􀀃50/200 osztású ponthegeszte􀆩􀀃􀅚􀄄􀅯􀅿, 60/40 bevonatos
zártszelvény oszlop, 220 cm magas</t>
  </si>
  <si>
    <t>L.23. Sorompó
5 m karhossz</t>
  </si>
  <si>
    <t>L.24. Sorompó
4 m karhossz</t>
  </si>
  <si>
    <t>L.25. Kültéri fedett kerékpár tároló
2200x5470x2450 mm , RAL 7016 antracit</t>
  </si>
  <si>
    <t>L.26. Konténer tároló
1100 literes konténer</t>
  </si>
  <si>
    <t>CW-2 jelű homlokzati hőhídmentes alumínium függönyfal  2,30 m széles, 6,60 mmagas, fix, 2 db nyíló szárnnyal, RAL 7016</t>
  </si>
  <si>
    <t>CW-1 jelű homlokzati hőhídmentes alumínium függönyfal  6,05 m széles, 6,60 mmagas, fix, 2 db egyszárnyú ajtóval, 1 db kétszárnyú ajtóval, RAL 7016</t>
  </si>
  <si>
    <t>CW-1 jelű Szélfogó,   1 db egyszárnyú ajtóval, 4,05/1,57/2,625 m, RAL 7017</t>
  </si>
  <si>
    <t>Kültéri ipari szekcionált kapu 4200/4620 mm méretben, a nyílászáró konszignáció szerinti műszaki tartalommal, E-c-F G2 jelű</t>
  </si>
  <si>
    <t>Kültéri ipari szekcionált kapu 3500/3250 mm méretben, a nyílászáró konszignáció szerinti műszaki tartalommal, E-a-F G1 jelű</t>
  </si>
  <si>
    <t>Kültéri hőhídmentes acél kétszárnyú ajtó 1800/2250 mm méretben, a nyílászáró konszignáció szerinti műszaki tartalommal;</t>
  </si>
  <si>
    <t>Kültéri hőhídmentes acél kétszárnyú ajtó 1800/2250 mm méretben, a nyílászáró konszignáció szerinti műszaki tartalommal; motoros ajtónyitás</t>
  </si>
  <si>
    <t>Kültéri hőhídmentes acél ajtó 1000/2250 mm méretben, a nyílászáró konszignáció szerinti műszaki tartalommal</t>
  </si>
  <si>
    <t>Kültéri hőhídmentes acél kétszárnyú fém ajtó 1000/2400 mm méretben, a nyílászáró konszignáció szerinti műszaki tartalommal</t>
  </si>
  <si>
    <t>Kültéri  hőhídmentes acél kétszárnyú ajtó felülvilágítóval 1350/2250 mm méretben, a nyílászáró konszignáció szerinti műszaki tartalommal</t>
  </si>
  <si>
    <t>Belső ablakkönyöklő</t>
  </si>
  <si>
    <t>Alumínium ablak 100/50 cm méretben, a nyílászáró konszignáció szerinti műszaki tartalommal</t>
  </si>
  <si>
    <t>Alumínium ablak 100/225 cm méretben, a nyílászáró konszignáció szerinti műszaki tartalommal</t>
  </si>
  <si>
    <t>Alumínium ablak 162/225 cm méretben, a nyílászáró konszignáció szerinti műszaki tartalommal</t>
  </si>
  <si>
    <t>Alumínium ablak 375/75 cm méretben, a nyílászáró konszignáció szerinti műszaki tartalommal</t>
  </si>
  <si>
    <t>Alumínium ablak 150/75 cm méretben, a nyílászáró konszignáció szerinti műszaki tartalommal</t>
  </si>
  <si>
    <t>Alumínium ablak 300/75 cm méretben, a nyílászáró konszignáció szerinti műszaki tartalommal</t>
  </si>
  <si>
    <t>Alumínium ablak 75/75 cm méretben, a nyílászáró konszignáció szerinti műszaki tartalommal</t>
  </si>
  <si>
    <t>Alumínium ablak 225/75 cm méretben, a nyílászáró konszignáció szerinti műszaki tartalommal</t>
  </si>
  <si>
    <t>Alumínium ablak 150/150 cm méretben, a nyílászáró konszignáció szerinti műszaki tartalommal</t>
  </si>
  <si>
    <t>Alumínium ablak 75/150 cm méretben, a nyílászáró konszignáció szerinti műszaki tartalommal</t>
  </si>
  <si>
    <t>Alumínium ablak 300/150 cm méretben, a nyílászáró konszignáció szerinti műszaki tartalommal</t>
  </si>
  <si>
    <t>Alumínium ablak 195/150 cm méretben, a nyílászáró konszignáció szerinti műszaki tartalommal</t>
  </si>
  <si>
    <t>Alumínium ablak 225/180 cm méretben, a nyílászáró konszignáció szerinti műszaki tartalommal</t>
  </si>
  <si>
    <t>Alumínium ablak 75/180 cm méretben, a nyílászáró konszignáció szerinti műszaki tartalommal</t>
  </si>
  <si>
    <t>Alumínium ablak 300/180 cm méretben, a nyílászáró konszignáció szerinti műszaki tartalommal</t>
  </si>
  <si>
    <t>Alumínium ablak 150/180 cm méretben, a nyílászáró konszignáció szerinti műszaki tartalommal</t>
  </si>
  <si>
    <t>Alumínium ablak 375/180 cm méretben, a nyílászáró konszignáció szerinti műszaki tartalommal</t>
  </si>
  <si>
    <t>Alumínium ablak 100/180 cm méretben, a nyílászáró konszignáció szerinti műszaki tartalommal</t>
  </si>
  <si>
    <t>Alumínium ablak 162/180 cm méretben, a nyílászáró konszignáció szerinti műszaki tartalommal</t>
  </si>
  <si>
    <t>Alumínium ablak 150/120 cm méretben, a nyílászáró konszignáció szerinti műszaki tartalommal</t>
  </si>
  <si>
    <t>29.</t>
  </si>
  <si>
    <t>30.</t>
  </si>
  <si>
    <t>31.</t>
  </si>
  <si>
    <t>Alumínium ablak 75/120 cm méretben, a nyílászáró konszignáció szerinti műszaki tartalommal</t>
  </si>
  <si>
    <t>Alumínium ablak 300/120 cm méretben, a nyílászáró konszignáció szerinti műszaki tartalommal</t>
  </si>
  <si>
    <t>Alumínium ablak 225/120 cm méretben, a nyílászáró konszignáció szerinti műszaki tartalommal</t>
  </si>
  <si>
    <t>Alumínium ablak 195/120 cm méretben, a nyílászáró konszignáció szerinti műszaki tartalommal</t>
  </si>
  <si>
    <t>Alumínium ablak 370/120 cm méretben, a nyílászáró konszignáció szerinti műszaki tartalommal</t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</si>
  <si>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1750/2125</t>
    </r>
    <r>
      <rPr>
        <sz val="10"/>
        <color theme="1"/>
        <rFont val="Arial Narrow"/>
        <family val="2"/>
        <charset val="238"/>
      </rPr>
      <t xml:space="preserve"> mm méretben,HPL bevonat,  a nyílászáró konszignáció szerinti műszaki tartalommal</t>
    </r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</si>
  <si>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1750/2125</t>
    </r>
    <r>
      <rPr>
        <sz val="10"/>
        <color theme="1"/>
        <rFont val="Arial Narrow"/>
        <family val="2"/>
        <charset val="238"/>
      </rPr>
      <t xml:space="preserve"> mm méretben, acél ajtó,  a nyílászáró konszignáció szerinti műszaki tartalommal</t>
    </r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</si>
  <si>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1800/2125</t>
    </r>
    <r>
      <rPr>
        <sz val="10"/>
        <color theme="1"/>
        <rFont val="Arial Narrow"/>
        <family val="2"/>
        <charset val="238"/>
      </rPr>
      <t xml:space="preserve"> mm méretben, acél ajtó,  a nyílászáró konszignáció szerinti műszaki tartalommal</t>
    </r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</si>
  <si>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1800/2250</t>
    </r>
    <r>
      <rPr>
        <sz val="10"/>
        <color theme="1"/>
        <rFont val="Arial Narrow"/>
        <family val="2"/>
        <charset val="238"/>
      </rPr>
      <t xml:space="preserve"> mm méretben, acél ajtó,  a nyílászáró konszignáció szerinti műszaki tartalommal</t>
    </r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</si>
  <si>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1000/2125</t>
    </r>
    <r>
      <rPr>
        <sz val="10"/>
        <color theme="1"/>
        <rFont val="Arial Narrow"/>
        <family val="2"/>
        <charset val="238"/>
      </rPr>
      <t xml:space="preserve"> mm méretben, a nyílászáró konszignáció szerinti műszaki tartalommal, EI2 60</t>
    </r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</si>
  <si>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750/2125</t>
    </r>
    <r>
      <rPr>
        <sz val="10"/>
        <color theme="1"/>
        <rFont val="Arial Narrow"/>
        <family val="2"/>
        <charset val="238"/>
      </rPr>
      <t xml:space="preserve"> mm méretben, acél ajtó,  a nyílászáró konszignáció szerinti műszaki tartalommal</t>
    </r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</si>
  <si>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880/2125</t>
    </r>
    <r>
      <rPr>
        <sz val="10"/>
        <color theme="1"/>
        <rFont val="Arial Narrow"/>
        <family val="2"/>
        <charset val="238"/>
      </rPr>
      <t xml:space="preserve"> mm méretben, acél ajtó,  a nyílászáró konszignáció szerinti műszaki tartalommal</t>
    </r>
  </si>
  <si>
    <t>Hangszigetelő harmónikafal, 7000/2500 mm méretben, 37 dB</t>
  </si>
  <si>
    <r>
      <t xml:space="preserve">Beltéri ajtó </t>
    </r>
    <r>
      <rPr>
        <b/>
        <sz val="10"/>
        <color theme="1"/>
        <rFont val="Arial Narrow"/>
        <family val="2"/>
        <charset val="238"/>
      </rPr>
      <t>1190/2200</t>
    </r>
    <r>
      <rPr>
        <sz val="10"/>
        <color theme="1"/>
        <rFont val="Arial Narrow"/>
        <family val="2"/>
        <charset val="238"/>
      </rPr>
      <t xml:space="preserve"> mm méretben, acél ajtó,  a nyílászáró konszignáció szerinti műszaki tartalommal</t>
    </r>
  </si>
  <si>
    <t>Teakonyha bútor, gépészeti felszerlésekkel</t>
  </si>
  <si>
    <t>Beépített mosdópult</t>
  </si>
  <si>
    <r>
      <t>Padlóburkolat készítése</t>
    </r>
    <r>
      <rPr>
        <b/>
        <sz val="10"/>
        <rFont val="Arial Narrow"/>
        <family val="2"/>
        <charset val="238"/>
      </rPr>
      <t xml:space="preserve"> lábazattal együtt</t>
    </r>
    <r>
      <rPr>
        <sz val="10"/>
        <rFont val="Arial Narrow"/>
        <family val="2"/>
        <charset val="238"/>
      </rPr>
      <t>, csúszásmentes greslappal, ágyazó meszes cementhabarcsba fektetve, aljzatkiegyenlítés külön tételben kiírva-Zalakerámia Clay 30x30 cm vagy azzal egyenértékű</t>
    </r>
  </si>
  <si>
    <t>PVC burkolat fektetése kiegyenlített aljzatra, ragasztva, lábazattal együtt-TARKETT Veneto 2,5 mm  vagy azzal egyenértékű</t>
  </si>
  <si>
    <r>
      <t>Lépcső padlóburkolat készítése</t>
    </r>
    <r>
      <rPr>
        <b/>
        <sz val="10"/>
        <rFont val="Arial Narrow"/>
        <family val="2"/>
        <charset val="238"/>
      </rPr>
      <t xml:space="preserve"> lábazattal együtt</t>
    </r>
    <r>
      <rPr>
        <sz val="10"/>
        <rFont val="Arial Narrow"/>
        <family val="2"/>
        <charset val="238"/>
      </rPr>
      <t>, greslappal, ágyazó meszes cementhabarcsba fektetve, aljzatkiegyenlítés külön tételben kiírva-Zalakerámia Clay 30x30 cm vagy azzal egyenértékű</t>
    </r>
  </si>
  <si>
    <t>6,5 cm vtg. simított aljzatbeton, esztrich készítése, LB-KNAUF Estrich ZE20</t>
  </si>
  <si>
    <t>4 cm  vastag lépéshanggátló szigetelés, AUSTROTHERM AT-L2</t>
  </si>
  <si>
    <t>Falburkolat készítése beltérben, vakolt felületen, kerámia lappal, 3,-5 mm vtg ragasztóba rakva, 1-5 mm fugaszélességgel -Zalakerámia Clay vagy azzal egyenértékű 20x30 cm méretben</t>
  </si>
  <si>
    <t>25cm vtg. Zúzottkő ágyazat készítése</t>
  </si>
  <si>
    <t>Föld kiemelés az épület alatt</t>
  </si>
  <si>
    <t>40 cm helyszíni cementes  stabilizáció</t>
  </si>
  <si>
    <t>Nyílásáthidaló elhelyezése, Porotherm áthidaló 150 cm szélességig</t>
  </si>
  <si>
    <t>Nyílásáthidaló elhelyezése, Porotherm áthidaló 250 cm szélességig</t>
  </si>
  <si>
    <t>12,5 cm CW fém vázszerkezetre szerelt válaszfal 2 x 2 rtg. normál, 12,5 mm vtg. gipszkarton borítással, hőszigeteléssel, csavarfejek és illesztések glettelve (Q2),
egyszeres, CW 75-06 mm vtg. tartóvázzal</t>
  </si>
  <si>
    <t>Gipszkarton előtétfal építése erősített vázszerkezetre szerelt 2 rtg GKB-I 12,5mm vtg IMPREGNÁLT építőlemezzel. 50mm vtg 13 kg / m3 üveggyapot hőszigeteléssel.</t>
  </si>
  <si>
    <t>Kazettás látszóbordás álmennyezet, 600x600m ásványiszálas lapokkal fém vázszerkezetre, látszó bordázattal, vb. födémhez függesztve, világítótestek és gépészeti egységek beépítésére előkészítve</t>
  </si>
  <si>
    <t>Kazettás látszóbordás álmennyezet, 1200x600m ásványiszálas lapokkal fém vázszerkezetre, látszó bordázattal, vb. födémhez függesztve, világítótestek és gépészeti egységek beépítésére előkészítve</t>
  </si>
  <si>
    <t>Beltéri kitöltő falazat készítése,
vázkerámia  termékekből,
200 mm falvastagságban,
20x50x23,8 cm méretű falazóelemből,
Porotherm 20 N+F</t>
  </si>
  <si>
    <t>Beltéri falazat készítése,
vázkerámia  termékekből,
100 mm falvastagságban,
10x50x24,9 cm méretű falazóelemből,
Porotherm 10 N+F</t>
  </si>
  <si>
    <t>Homlokzati vázkitöltő falazat készítése,
vázkerámia  termékekből,
300 mm falvastagságban,
30 x 25 x 23,8 cm méretű falazóelemből,
Porotherm 30 N+F</t>
  </si>
  <si>
    <t>Attika falazat készítése,
vázkerámia  termékekből,
300 mm falvastagságban,
30 x 25 x 23,8 cm méretű falazóelemből,
Porotherm 30 N+F</t>
  </si>
  <si>
    <t>Beltéri oldalfalvakolat készítése kézi felhordással,
belső, vakoló cementes mészhabarccsal,
beton-, tégla felületen, 1,5 cm vastagságban
Hvb8-mc, belső, vakoló cementes mészhabarccsal és
Hs60-c, felületképző (simító), cementhabarccsal</t>
  </si>
  <si>
    <t>Lábazatvakolat készítése
műgyanta kötőanyagú vékonyvakolat készítése</t>
  </si>
  <si>
    <t>Műanyag-diszperziós festés, vakolaton két rétegben, fehér festékkel, sima felületen  Diszperzit szuper belső falfesték, fehér 100; oldalfalon - tégla, vabeton és gipszkarton felületen</t>
  </si>
  <si>
    <t xml:space="preserve">Mosható beltéri festék, vakolaton két rétegben, fehér festékkel, sima felületen  </t>
  </si>
  <si>
    <t>10 cm kőzetgyapot hőszigetelés homlokzati feémlemezburkolat alatt</t>
  </si>
  <si>
    <t>10 cm lábazati hőszigetelésAUSTROTHERM XPS TOP 30</t>
  </si>
  <si>
    <t>Ideiglenes konténerek telepítése és bérleti díja (iroda, tárgyaló, szaniter, raktár)  a kivitelezés időtartamára,
kerékmosó,
mixer mosó,
a felvonulási terület rendezése kivitelezés után</t>
  </si>
  <si>
    <t>Egészség- és munkavédelmi koordináció, a biztonságos munkavégzéshez szükséges védőfelszerelések és védőeszközök, munkavédelem, egészség és munkavédelmi terv készítése,
Anyagmozgatás</t>
  </si>
  <si>
    <r>
      <t>Padlóburkolat készítése</t>
    </r>
    <r>
      <rPr>
        <b/>
        <sz val="10"/>
        <rFont val="Arial Narrow"/>
        <family val="2"/>
        <charset val="238"/>
      </rPr>
      <t xml:space="preserve"> lábazattal együtt</t>
    </r>
    <r>
      <rPr>
        <sz val="10"/>
        <rFont val="Arial Narrow"/>
        <family val="2"/>
        <charset val="238"/>
      </rPr>
      <t>, greslappal, ágyazó meszes cementhabarcsba fektetve, aljzatkiegyenlítés külön tételben kiírva-Zalakerámia Clay 30x30-60 cm vagy azzal egyenértékű</t>
    </r>
  </si>
  <si>
    <t>Humuszos termőréteg, termőföld leszedése 50 cm vastagságban, terítése gépi erővel, 18%-os terephajlásig, bármilyen talajban, szállítással, 800,1-1000,0 m között</t>
  </si>
  <si>
    <t>Feltöltés  készítése hozott anyagból, 70 cm vastagságban</t>
  </si>
  <si>
    <t>Feltöltés tömörítése</t>
  </si>
  <si>
    <t>32.</t>
  </si>
  <si>
    <t xml:space="preserve">Árnyékolás - konszignáci szerinti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</si>
</sst>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#,##0\ &quot;Ft&quot;"/>
    <numFmt numFmtId="166" formatCode="0.0"/>
    <numFmt numFmtId="167" formatCode="#,##0.0"/>
    <numFmt numFmtId="168" formatCode="#,##0.00\ [$€-1]"/>
  </numFmts>
  <fonts count="24" x14ac:knownFonts="1">
    <font>
      <sz val="11"/>
      <color theme="1"/>
      <name val="Calibri"/>
      <family val="2"/>
      <charset val="238"/>
      <scheme val="minor"/>
    </font>
    <font>
      <sz val="10"/>
      <name val="Arial Narrow"/>
      <family val="2"/>
      <charset val="238"/>
    </font>
    <font>
      <b/>
      <sz val="10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b/>
      <sz val="12"/>
      <color theme="1"/>
      <name val="Arial Narrow"/>
      <family val="2"/>
      <charset val="238"/>
    </font>
    <font>
      <sz val="11"/>
      <color rgb="FF000000"/>
      <name val="Calibri"/>
      <family val="2"/>
      <charset val="238"/>
    </font>
    <font>
      <b/>
      <sz val="10"/>
      <color rgb="FF000000"/>
      <name val="Arial Narrow"/>
      <family val="2"/>
      <charset val="238"/>
    </font>
    <font>
      <sz val="10"/>
      <color rgb="FF000000"/>
      <name val="Arial Narrow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i/>
      <sz val="10"/>
      <color rgb="FF00000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name val="MS Sans Serif"/>
      <family val="2"/>
      <charset val="238"/>
    </font>
    <font>
      <sz val="11"/>
      <color rgb="FF000000"/>
      <name val="Calibri"/>
      <family val="2"/>
      <charset val="238"/>
    </font>
    <font>
      <sz val="11"/>
      <name val="Times New Roman CE"/>
      <family val="1"/>
      <charset val="238"/>
    </font>
    <font>
      <sz val="11"/>
      <name val="Symbol"/>
      <family val="1"/>
      <charset val="2"/>
    </font>
    <font>
      <sz val="10"/>
      <name val="Arial Narrow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sz val="11"/>
      <name val="MS Sans Serif"/>
      <family val="2"/>
      <charset val="238"/>
    </font>
    <font>
      <sz val="10"/>
      <color indexed="8"/>
      <name val="Arial Narrow"/>
      <family val="2"/>
      <charset val="238"/>
    </font>
    <font>
      <sz val="10"/>
      <color rgb="FF0000FF"/>
      <name val="MS Sans Serif"/>
      <charset val="238"/>
    </font>
    <font>
      <b/>
      <i/>
      <sz val="10"/>
      <color theme="1"/>
      <name val="Arial Narrow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164" fontId="1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0" fontId="10" fillId="0" borderId="0"/>
    <xf numFmtId="0" fontId="9" fillId="0" borderId="0"/>
    <xf numFmtId="9" fontId="10" fillId="0" borderId="0" applyFont="0" applyFill="0" applyBorder="0" applyAlignment="0" applyProtection="0"/>
    <xf numFmtId="0" fontId="13" fillId="0" borderId="0"/>
    <xf numFmtId="164" fontId="10" fillId="0" borderId="0" applyFont="0" applyFill="0" applyBorder="0" applyAlignment="0" applyProtection="0"/>
    <xf numFmtId="0" fontId="13" fillId="0" borderId="0"/>
    <xf numFmtId="9" fontId="6" fillId="0" borderId="0" applyFont="0" applyFill="0" applyBorder="0" applyAlignment="0" applyProtection="0"/>
    <xf numFmtId="0" fontId="14" fillId="0" borderId="0"/>
    <xf numFmtId="0" fontId="14" fillId="0" borderId="0"/>
    <xf numFmtId="164" fontId="10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9" fillId="0" borderId="0"/>
    <xf numFmtId="0" fontId="19" fillId="0" borderId="0"/>
    <xf numFmtId="0" fontId="9" fillId="0" borderId="0"/>
    <xf numFmtId="44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0" applyFont="1"/>
    <xf numFmtId="165" fontId="4" fillId="0" borderId="0" xfId="0" applyNumberFormat="1" applyFont="1"/>
    <xf numFmtId="3" fontId="8" fillId="0" borderId="10" xfId="1" applyNumberFormat="1" applyFont="1" applyFill="1" applyBorder="1" applyAlignment="1">
      <alignment horizontal="center" vertical="center"/>
    </xf>
    <xf numFmtId="3" fontId="1" fillId="0" borderId="1" xfId="1" applyNumberFormat="1" applyFont="1" applyBorder="1" applyAlignment="1" applyProtection="1">
      <alignment horizontal="center" vertical="center" wrapText="1"/>
    </xf>
    <xf numFmtId="3" fontId="8" fillId="0" borderId="1" xfId="1" applyNumberFormat="1" applyFont="1" applyFill="1" applyBorder="1" applyAlignment="1">
      <alignment horizontal="right" vertical="center" wrapText="1"/>
    </xf>
    <xf numFmtId="3" fontId="8" fillId="0" borderId="1" xfId="1" applyNumberFormat="1" applyFont="1" applyFill="1" applyBorder="1" applyAlignment="1">
      <alignment vertical="center"/>
    </xf>
    <xf numFmtId="3" fontId="8" fillId="0" borderId="12" xfId="1" applyNumberFormat="1" applyFont="1" applyFill="1" applyBorder="1" applyAlignment="1">
      <alignment vertical="center"/>
    </xf>
    <xf numFmtId="3" fontId="1" fillId="0" borderId="1" xfId="1" applyNumberFormat="1" applyFont="1" applyBorder="1" applyAlignment="1" applyProtection="1">
      <alignment vertical="top" wrapText="1"/>
    </xf>
    <xf numFmtId="3" fontId="8" fillId="0" borderId="2" xfId="1" applyNumberFormat="1" applyFont="1" applyFill="1" applyBorder="1" applyAlignment="1" applyProtection="1">
      <alignment horizontal="right" vertical="center" wrapText="1"/>
      <protection locked="0"/>
    </xf>
    <xf numFmtId="3" fontId="1" fillId="0" borderId="1" xfId="2" applyNumberFormat="1" applyFont="1" applyBorder="1" applyAlignment="1" applyProtection="1">
      <alignment horizontal="center" vertical="center" wrapText="1"/>
    </xf>
    <xf numFmtId="3" fontId="1" fillId="0" borderId="1" xfId="1" applyNumberFormat="1" applyFont="1" applyFill="1" applyBorder="1" applyAlignment="1" applyProtection="1">
      <alignment vertical="top" wrapText="1"/>
    </xf>
    <xf numFmtId="3" fontId="1" fillId="0" borderId="13" xfId="1" applyNumberFormat="1" applyFont="1" applyFill="1" applyBorder="1" applyAlignment="1" applyProtection="1">
      <alignment vertical="top" wrapText="1"/>
    </xf>
    <xf numFmtId="3" fontId="1" fillId="0" borderId="13" xfId="1" applyNumberFormat="1" applyFont="1" applyBorder="1" applyAlignment="1" applyProtection="1">
      <alignment horizontal="center" vertical="center" wrapText="1"/>
    </xf>
    <xf numFmtId="3" fontId="8" fillId="0" borderId="14" xfId="1" applyNumberFormat="1" applyFont="1" applyFill="1" applyBorder="1" applyAlignment="1">
      <alignment horizontal="center" vertical="center"/>
    </xf>
    <xf numFmtId="3" fontId="8" fillId="0" borderId="15" xfId="1" applyNumberFormat="1" applyFont="1" applyFill="1" applyBorder="1" applyAlignment="1">
      <alignment vertical="center"/>
    </xf>
    <xf numFmtId="3" fontId="1" fillId="0" borderId="15" xfId="1" applyNumberFormat="1" applyFont="1" applyBorder="1" applyAlignment="1" applyProtection="1">
      <alignment vertical="center" wrapText="1"/>
    </xf>
    <xf numFmtId="3" fontId="1" fillId="0" borderId="15" xfId="1" applyNumberFormat="1" applyFont="1" applyBorder="1" applyAlignment="1" applyProtection="1">
      <alignment horizontal="center" vertical="center" wrapText="1"/>
    </xf>
    <xf numFmtId="3" fontId="8" fillId="0" borderId="16" xfId="1" applyNumberFormat="1" applyFont="1" applyFill="1" applyBorder="1" applyAlignment="1">
      <alignment vertical="center"/>
    </xf>
    <xf numFmtId="3" fontId="8" fillId="0" borderId="3" xfId="1" applyNumberFormat="1" applyFont="1" applyFill="1" applyBorder="1" applyAlignment="1">
      <alignment horizontal="center" vertical="center"/>
    </xf>
    <xf numFmtId="3" fontId="8" fillId="0" borderId="5" xfId="1" applyNumberFormat="1" applyFont="1" applyFill="1" applyBorder="1" applyAlignment="1">
      <alignment vertical="center"/>
    </xf>
    <xf numFmtId="166" fontId="8" fillId="0" borderId="5" xfId="1" applyNumberFormat="1" applyFont="1" applyFill="1" applyBorder="1" applyAlignment="1">
      <alignment vertical="center"/>
    </xf>
    <xf numFmtId="3" fontId="8" fillId="0" borderId="5" xfId="1" applyNumberFormat="1" applyFont="1" applyFill="1" applyBorder="1" applyAlignment="1">
      <alignment horizontal="center" vertical="center"/>
    </xf>
    <xf numFmtId="0" fontId="8" fillId="0" borderId="0" xfId="0" applyFont="1" applyFill="1"/>
    <xf numFmtId="3" fontId="8" fillId="0" borderId="0" xfId="1" applyNumberFormat="1" applyFont="1" applyFill="1" applyBorder="1" applyAlignment="1">
      <alignment vertical="center"/>
    </xf>
    <xf numFmtId="0" fontId="3" fillId="0" borderId="0" xfId="0" applyFont="1" applyFill="1"/>
    <xf numFmtId="3" fontId="7" fillId="0" borderId="5" xfId="1" applyNumberFormat="1" applyFont="1" applyFill="1" applyBorder="1" applyAlignment="1">
      <alignment vertical="center" wrapText="1"/>
    </xf>
    <xf numFmtId="3" fontId="7" fillId="0" borderId="3" xfId="1" applyNumberFormat="1" applyFont="1" applyFill="1" applyBorder="1" applyAlignment="1">
      <alignment vertical="center"/>
    </xf>
    <xf numFmtId="3" fontId="7" fillId="0" borderId="4" xfId="1" applyNumberFormat="1" applyFont="1" applyFill="1" applyBorder="1" applyAlignment="1">
      <alignment vertical="center"/>
    </xf>
    <xf numFmtId="166" fontId="1" fillId="0" borderId="1" xfId="1" applyNumberFormat="1" applyFont="1" applyBorder="1" applyAlignment="1" applyProtection="1">
      <alignment horizontal="right" vertical="center" wrapText="1"/>
    </xf>
    <xf numFmtId="166" fontId="1" fillId="0" borderId="1" xfId="1" applyNumberFormat="1" applyFont="1" applyBorder="1" applyAlignment="1" applyProtection="1">
      <alignment horizontal="center" vertical="center" wrapText="1"/>
    </xf>
    <xf numFmtId="166" fontId="1" fillId="0" borderId="13" xfId="1" applyNumberFormat="1" applyFont="1" applyBorder="1" applyAlignment="1" applyProtection="1">
      <alignment horizontal="center" vertical="center" wrapText="1"/>
    </xf>
    <xf numFmtId="166" fontId="1" fillId="0" borderId="15" xfId="1" applyNumberFormat="1" applyFont="1" applyBorder="1" applyAlignment="1" applyProtection="1">
      <alignment horizontal="right" vertical="center" wrapText="1"/>
    </xf>
    <xf numFmtId="0" fontId="5" fillId="0" borderId="17" xfId="0" applyFont="1" applyBorder="1" applyAlignment="1">
      <alignment vertical="center"/>
    </xf>
    <xf numFmtId="0" fontId="4" fillId="0" borderId="0" xfId="0" applyFont="1" applyAlignment="1">
      <alignment vertical="center"/>
    </xf>
    <xf numFmtId="3" fontId="1" fillId="0" borderId="11" xfId="1" applyNumberFormat="1" applyFont="1" applyBorder="1" applyAlignment="1" applyProtection="1">
      <alignment vertical="top" wrapText="1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2" fillId="2" borderId="5" xfId="0" applyNumberFormat="1" applyFont="1" applyFill="1" applyBorder="1" applyAlignment="1">
      <alignment vertical="center"/>
    </xf>
    <xf numFmtId="3" fontId="7" fillId="3" borderId="7" xfId="1" applyNumberFormat="1" applyFont="1" applyFill="1" applyBorder="1" applyAlignment="1">
      <alignment horizontal="center" vertical="center" wrapText="1"/>
    </xf>
    <xf numFmtId="3" fontId="7" fillId="3" borderId="8" xfId="1" applyNumberFormat="1" applyFont="1" applyFill="1" applyBorder="1" applyAlignment="1">
      <alignment horizontal="center" vertical="center" wrapText="1"/>
    </xf>
    <xf numFmtId="166" fontId="7" fillId="3" borderId="8" xfId="1" applyNumberFormat="1" applyFont="1" applyFill="1" applyBorder="1" applyAlignment="1">
      <alignment horizontal="center" vertical="center" wrapText="1"/>
    </xf>
    <xf numFmtId="3" fontId="7" fillId="3" borderId="9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8" fillId="0" borderId="0" xfId="0" applyNumberFormat="1" applyFont="1" applyFill="1"/>
    <xf numFmtId="3" fontId="8" fillId="0" borderId="2" xfId="1" applyNumberFormat="1" applyFont="1" applyFill="1" applyBorder="1" applyAlignment="1">
      <alignment horizontal="right" vertical="center" wrapText="1"/>
    </xf>
    <xf numFmtId="0" fontId="11" fillId="0" borderId="11" xfId="0" applyFont="1" applyFill="1" applyBorder="1" applyAlignment="1">
      <alignment vertical="top" wrapText="1"/>
    </xf>
    <xf numFmtId="3" fontId="1" fillId="0" borderId="1" xfId="1" applyNumberFormat="1" applyFont="1" applyBorder="1" applyAlignment="1" applyProtection="1">
      <alignment horizontal="left" vertical="center" wrapText="1"/>
    </xf>
    <xf numFmtId="3" fontId="1" fillId="0" borderId="1" xfId="2" applyNumberFormat="1" applyFont="1" applyBorder="1" applyAlignment="1" applyProtection="1">
      <alignment horizontal="left" vertical="center" wrapText="1"/>
    </xf>
    <xf numFmtId="3" fontId="1" fillId="0" borderId="15" xfId="1" applyNumberFormat="1" applyFont="1" applyBorder="1" applyAlignment="1" applyProtection="1">
      <alignment horizontal="left" vertical="center" wrapText="1"/>
    </xf>
    <xf numFmtId="3" fontId="8" fillId="0" borderId="5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8" fillId="0" borderId="5" xfId="1" applyNumberFormat="1" applyFont="1" applyFill="1" applyBorder="1" applyAlignment="1">
      <alignment horizontal="right" vertical="center"/>
    </xf>
    <xf numFmtId="3" fontId="1" fillId="0" borderId="1" xfId="1" applyNumberFormat="1" applyFont="1" applyBorder="1" applyAlignment="1" applyProtection="1">
      <alignment horizontal="right" vertical="center" wrapText="1"/>
    </xf>
    <xf numFmtId="167" fontId="1" fillId="0" borderId="1" xfId="1" applyNumberFormat="1" applyFont="1" applyBorder="1" applyAlignment="1" applyProtection="1">
      <alignment horizontal="right" vertical="center" wrapText="1"/>
    </xf>
    <xf numFmtId="3" fontId="1" fillId="0" borderId="15" xfId="1" applyNumberFormat="1" applyFont="1" applyBorder="1" applyAlignment="1" applyProtection="1">
      <alignment horizontal="right" vertical="center" wrapText="1"/>
    </xf>
    <xf numFmtId="3" fontId="8" fillId="0" borderId="10" xfId="1" applyNumberFormat="1" applyFont="1" applyFill="1" applyBorder="1" applyAlignment="1">
      <alignment horizontal="center" vertical="top"/>
    </xf>
    <xf numFmtId="3" fontId="8" fillId="0" borderId="14" xfId="1" applyNumberFormat="1" applyFont="1" applyFill="1" applyBorder="1" applyAlignment="1">
      <alignment horizontal="center" vertical="top"/>
    </xf>
    <xf numFmtId="3" fontId="8" fillId="0" borderId="3" xfId="1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1" fontId="1" fillId="0" borderId="1" xfId="1" applyNumberFormat="1" applyFont="1" applyBorder="1" applyAlignment="1" applyProtection="1">
      <alignment horizontal="right" vertical="center" wrapText="1"/>
    </xf>
    <xf numFmtId="3" fontId="8" fillId="4" borderId="10" xfId="1" applyNumberFormat="1" applyFont="1" applyFill="1" applyBorder="1" applyAlignment="1">
      <alignment horizontal="center" vertical="top"/>
    </xf>
    <xf numFmtId="0" fontId="7" fillId="4" borderId="11" xfId="0" applyFont="1" applyFill="1" applyBorder="1" applyAlignment="1">
      <alignment vertical="top" wrapText="1"/>
    </xf>
    <xf numFmtId="3" fontId="1" fillId="4" borderId="1" xfId="1" applyNumberFormat="1" applyFont="1" applyFill="1" applyBorder="1" applyAlignment="1" applyProtection="1">
      <alignment horizontal="right" vertical="center" wrapText="1"/>
    </xf>
    <xf numFmtId="3" fontId="8" fillId="4" borderId="1" xfId="1" applyNumberFormat="1" applyFont="1" applyFill="1" applyBorder="1" applyAlignment="1">
      <alignment horizontal="right" vertical="center" wrapText="1"/>
    </xf>
    <xf numFmtId="3" fontId="1" fillId="0" borderId="13" xfId="1" applyNumberFormat="1" applyFont="1" applyBorder="1" applyAlignment="1" applyProtection="1">
      <alignment horizontal="left" vertical="center" wrapText="1"/>
    </xf>
    <xf numFmtId="3" fontId="8" fillId="4" borderId="10" xfId="1" applyNumberFormat="1" applyFont="1" applyFill="1" applyBorder="1" applyAlignment="1">
      <alignment horizontal="center" vertical="center"/>
    </xf>
    <xf numFmtId="3" fontId="1" fillId="4" borderId="1" xfId="1" applyNumberFormat="1" applyFont="1" applyFill="1" applyBorder="1" applyAlignment="1" applyProtection="1">
      <alignment horizontal="left" vertical="center" wrapText="1"/>
    </xf>
    <xf numFmtId="0" fontId="1" fillId="0" borderId="6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165" fontId="1" fillId="0" borderId="12" xfId="0" applyNumberFormat="1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165" fontId="1" fillId="0" borderId="19" xfId="0" applyNumberFormat="1" applyFont="1" applyBorder="1" applyAlignment="1">
      <alignment vertical="center" wrapText="1"/>
    </xf>
    <xf numFmtId="166" fontId="1" fillId="4" borderId="1" xfId="1" applyNumberFormat="1" applyFont="1" applyFill="1" applyBorder="1" applyAlignment="1" applyProtection="1">
      <alignment horizontal="right" vertical="center" wrapText="1"/>
    </xf>
    <xf numFmtId="166" fontId="8" fillId="0" borderId="5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" fontId="1" fillId="0" borderId="13" xfId="1" applyNumberFormat="1" applyFont="1" applyBorder="1" applyAlignment="1" applyProtection="1">
      <alignment horizontal="right" vertical="center" wrapText="1"/>
    </xf>
    <xf numFmtId="3" fontId="2" fillId="0" borderId="1" xfId="1" applyNumberFormat="1" applyFont="1" applyBorder="1" applyAlignment="1" applyProtection="1">
      <alignment vertical="top" wrapText="1"/>
    </xf>
    <xf numFmtId="3" fontId="8" fillId="0" borderId="20" xfId="1" applyNumberFormat="1" applyFont="1" applyFill="1" applyBorder="1" applyAlignment="1">
      <alignment vertical="center"/>
    </xf>
    <xf numFmtId="167" fontId="7" fillId="3" borderId="8" xfId="1" applyNumberFormat="1" applyFont="1" applyFill="1" applyBorder="1" applyAlignment="1">
      <alignment horizontal="center" vertical="center" wrapText="1"/>
    </xf>
    <xf numFmtId="167" fontId="1" fillId="4" borderId="1" xfId="1" applyNumberFormat="1" applyFont="1" applyFill="1" applyBorder="1" applyAlignment="1" applyProtection="1">
      <alignment horizontal="right" vertical="center" wrapText="1"/>
    </xf>
    <xf numFmtId="167" fontId="1" fillId="0" borderId="15" xfId="1" applyNumberFormat="1" applyFont="1" applyBorder="1" applyAlignment="1" applyProtection="1">
      <alignment horizontal="right" vertical="center" wrapText="1"/>
    </xf>
    <xf numFmtId="167" fontId="8" fillId="0" borderId="5" xfId="1" applyNumberFormat="1" applyFont="1" applyFill="1" applyBorder="1" applyAlignment="1">
      <alignment horizontal="right" vertical="center"/>
    </xf>
    <xf numFmtId="16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vertical="top" wrapText="1"/>
    </xf>
    <xf numFmtId="167" fontId="1" fillId="0" borderId="1" xfId="1" applyNumberFormat="1" applyFont="1" applyFill="1" applyBorder="1" applyAlignment="1" applyProtection="1">
      <alignment horizontal="right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0" borderId="1" xfId="2" applyNumberFormat="1" applyFont="1" applyFill="1" applyBorder="1" applyAlignment="1" applyProtection="1">
      <alignment horizontal="left" vertical="center" wrapText="1"/>
    </xf>
    <xf numFmtId="3" fontId="1" fillId="0" borderId="11" xfId="1" applyNumberFormat="1" applyFont="1" applyFill="1" applyBorder="1" applyAlignment="1" applyProtection="1">
      <alignment vertical="top" wrapText="1"/>
    </xf>
    <xf numFmtId="166" fontId="1" fillId="0" borderId="1" xfId="1" applyNumberFormat="1" applyFont="1" applyFill="1" applyBorder="1" applyAlignment="1" applyProtection="1">
      <alignment horizontal="right" vertical="center" wrapText="1"/>
    </xf>
    <xf numFmtId="166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applyFill="1"/>
    <xf numFmtId="3" fontId="7" fillId="4" borderId="1" xfId="1" applyNumberFormat="1" applyFont="1" applyFill="1" applyBorder="1" applyAlignment="1">
      <alignment vertical="center"/>
    </xf>
    <xf numFmtId="3" fontId="7" fillId="4" borderId="12" xfId="1" applyNumberFormat="1" applyFont="1" applyFill="1" applyBorder="1" applyAlignment="1">
      <alignment vertical="center"/>
    </xf>
    <xf numFmtId="3" fontId="1" fillId="0" borderId="1" xfId="1" applyNumberFormat="1" applyFont="1" applyBorder="1" applyAlignment="1" applyProtection="1">
      <alignment vertical="center" wrapText="1"/>
    </xf>
    <xf numFmtId="3" fontId="7" fillId="4" borderId="11" xfId="0" applyNumberFormat="1" applyFont="1" applyFill="1" applyBorder="1" applyAlignment="1">
      <alignment vertical="top" wrapText="1"/>
    </xf>
    <xf numFmtId="0" fontId="20" fillId="0" borderId="0" xfId="0" applyFont="1" applyFill="1"/>
    <xf numFmtId="0" fontId="2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/>
    <xf numFmtId="3" fontId="1" fillId="0" borderId="1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/>
    <xf numFmtId="3" fontId="1" fillId="0" borderId="1" xfId="0" applyNumberFormat="1" applyFont="1" applyBorder="1"/>
    <xf numFmtId="0" fontId="22" fillId="0" borderId="0" xfId="0" applyFont="1" applyFill="1"/>
    <xf numFmtId="3" fontId="1" fillId="0" borderId="11" xfId="0" applyNumberFormat="1" applyFont="1" applyFill="1" applyBorder="1" applyAlignment="1">
      <alignment vertical="top" wrapText="1"/>
    </xf>
    <xf numFmtId="3" fontId="8" fillId="5" borderId="10" xfId="1" applyNumberFormat="1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vertical="center" wrapText="1"/>
    </xf>
    <xf numFmtId="3" fontId="1" fillId="5" borderId="1" xfId="1" applyNumberFormat="1" applyFont="1" applyFill="1" applyBorder="1" applyAlignment="1" applyProtection="1">
      <alignment horizontal="right" vertical="center" wrapText="1"/>
    </xf>
    <xf numFmtId="3" fontId="1" fillId="5" borderId="1" xfId="1" applyNumberFormat="1" applyFont="1" applyFill="1" applyBorder="1" applyAlignment="1" applyProtection="1">
      <alignment horizontal="left" vertical="center" wrapText="1"/>
    </xf>
    <xf numFmtId="3" fontId="8" fillId="5" borderId="2" xfId="1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vertical="center"/>
    </xf>
    <xf numFmtId="168" fontId="20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3" fontId="8" fillId="0" borderId="1" xfId="1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3" fontId="21" fillId="0" borderId="1" xfId="0" applyNumberFormat="1" applyFont="1" applyBorder="1" applyAlignment="1">
      <alignment vertical="center" wrapText="1"/>
    </xf>
    <xf numFmtId="3" fontId="21" fillId="0" borderId="1" xfId="0" applyNumberFormat="1" applyFont="1" applyBorder="1" applyAlignment="1">
      <alignment vertical="center"/>
    </xf>
    <xf numFmtId="3" fontId="21" fillId="0" borderId="12" xfId="0" applyNumberFormat="1" applyFont="1" applyBorder="1" applyAlignment="1">
      <alignment vertical="center"/>
    </xf>
    <xf numFmtId="3" fontId="21" fillId="0" borderId="1" xfId="20" applyNumberFormat="1" applyFont="1" applyFill="1" applyBorder="1" applyAlignment="1" applyProtection="1">
      <alignment vertical="center" wrapText="1"/>
    </xf>
    <xf numFmtId="3" fontId="21" fillId="0" borderId="1" xfId="0" applyNumberFormat="1" applyFont="1" applyFill="1" applyBorder="1" applyAlignment="1">
      <alignment vertical="center" wrapText="1"/>
    </xf>
    <xf numFmtId="3" fontId="21" fillId="0" borderId="1" xfId="0" applyNumberFormat="1" applyFont="1" applyFill="1" applyBorder="1" applyAlignment="1">
      <alignment vertical="center"/>
    </xf>
    <xf numFmtId="3" fontId="21" fillId="0" borderId="12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166" fontId="7" fillId="3" borderId="8" xfId="1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167" fontId="3" fillId="0" borderId="1" xfId="1" applyNumberFormat="1" applyFont="1" applyBorder="1" applyAlignment="1" applyProtection="1">
      <alignment horizontal="right" vertical="center" wrapText="1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/>
    </xf>
    <xf numFmtId="3" fontId="3" fillId="0" borderId="1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3" fontId="21" fillId="0" borderId="6" xfId="0" applyNumberFormat="1" applyFont="1" applyFill="1" applyBorder="1" applyAlignment="1">
      <alignment horizontal="center" vertical="center"/>
    </xf>
    <xf numFmtId="3" fontId="21" fillId="0" borderId="6" xfId="0" applyNumberFormat="1" applyFont="1" applyBorder="1" applyAlignment="1">
      <alignment horizontal="center" vertical="center"/>
    </xf>
    <xf numFmtId="3" fontId="11" fillId="5" borderId="1" xfId="1" applyNumberFormat="1" applyFont="1" applyFill="1" applyBorder="1" applyAlignment="1">
      <alignment vertical="center"/>
    </xf>
    <xf numFmtId="3" fontId="8" fillId="4" borderId="21" xfId="1" applyNumberFormat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vertical="top" wrapText="1"/>
    </xf>
    <xf numFmtId="167" fontId="1" fillId="4" borderId="22" xfId="1" applyNumberFormat="1" applyFont="1" applyFill="1" applyBorder="1" applyAlignment="1" applyProtection="1">
      <alignment horizontal="right" vertical="center" wrapText="1"/>
    </xf>
    <xf numFmtId="3" fontId="1" fillId="4" borderId="22" xfId="1" applyNumberFormat="1" applyFont="1" applyFill="1" applyBorder="1" applyAlignment="1" applyProtection="1">
      <alignment horizontal="left" vertical="center" wrapText="1"/>
    </xf>
    <xf numFmtId="3" fontId="8" fillId="4" borderId="22" xfId="1" applyNumberFormat="1" applyFont="1" applyFill="1" applyBorder="1" applyAlignment="1">
      <alignment horizontal="right" vertical="center" wrapText="1"/>
    </xf>
    <xf numFmtId="3" fontId="7" fillId="4" borderId="22" xfId="1" applyNumberFormat="1" applyFont="1" applyFill="1" applyBorder="1" applyAlignment="1">
      <alignment vertical="center"/>
    </xf>
    <xf numFmtId="3" fontId="7" fillId="4" borderId="23" xfId="1" applyNumberFormat="1" applyFont="1" applyFill="1" applyBorder="1" applyAlignment="1">
      <alignment vertical="center"/>
    </xf>
    <xf numFmtId="3" fontId="11" fillId="5" borderId="12" xfId="1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top" wrapText="1"/>
    </xf>
    <xf numFmtId="166" fontId="1" fillId="0" borderId="1" xfId="0" applyNumberFormat="1" applyFont="1" applyFill="1" applyBorder="1" applyAlignment="1">
      <alignment horizontal="right" vertical="center" wrapText="1"/>
    </xf>
    <xf numFmtId="3" fontId="1" fillId="0" borderId="1" xfId="1" applyNumberFormat="1" applyFont="1" applyFill="1" applyBorder="1" applyAlignment="1" applyProtection="1">
      <alignment horizontal="left" vertical="center" wrapText="1"/>
    </xf>
    <xf numFmtId="167" fontId="17" fillId="0" borderId="1" xfId="0" applyNumberFormat="1" applyFont="1" applyFill="1" applyBorder="1" applyAlignment="1">
      <alignment horizontal="right" vertical="center" wrapText="1"/>
    </xf>
    <xf numFmtId="167" fontId="1" fillId="0" borderId="15" xfId="1" applyNumberFormat="1" applyFont="1" applyFill="1" applyBorder="1" applyAlignment="1" applyProtection="1">
      <alignment horizontal="right" vertical="center" wrapText="1"/>
    </xf>
    <xf numFmtId="2" fontId="1" fillId="0" borderId="1" xfId="1" applyNumberFormat="1" applyFont="1" applyFill="1" applyBorder="1" applyAlignment="1" applyProtection="1">
      <alignment horizontal="right" vertical="center" wrapText="1"/>
    </xf>
    <xf numFmtId="0" fontId="5" fillId="0" borderId="17" xfId="0" applyFont="1" applyBorder="1" applyAlignment="1">
      <alignment horizontal="center" vertical="center" wrapText="1"/>
    </xf>
  </cellXfs>
  <cellStyles count="28">
    <cellStyle name="Ezres" xfId="20" builtinId="3"/>
    <cellStyle name="Ezres 2" xfId="5" xr:uid="{00000000-0005-0000-0000-000001000000}"/>
    <cellStyle name="Ezres 2 2" xfId="10" xr:uid="{00000000-0005-0000-0000-000002000000}"/>
    <cellStyle name="Ezres 2 3" xfId="22" xr:uid="{00000000-0005-0000-0000-000003000000}"/>
    <cellStyle name="Ezres 3" xfId="15" xr:uid="{00000000-0005-0000-0000-000004000000}"/>
    <cellStyle name="Ezres 3 2" xfId="27" xr:uid="{00000000-0005-0000-0000-000005000000}"/>
    <cellStyle name="Ezres 4" xfId="8" xr:uid="{00000000-0005-0000-0000-000006000000}"/>
    <cellStyle name="Normál" xfId="0" builtinId="0"/>
    <cellStyle name="Normal 2" xfId="9" xr:uid="{00000000-0005-0000-0000-000008000000}"/>
    <cellStyle name="Normál 2" xfId="3" xr:uid="{00000000-0005-0000-0000-000009000000}"/>
    <cellStyle name="Normál 2 2" xfId="14" xr:uid="{00000000-0005-0000-0000-00000A000000}"/>
    <cellStyle name="Normál 2 3" xfId="23" xr:uid="{00000000-0005-0000-0000-00000B000000}"/>
    <cellStyle name="Normál 3" xfId="11" xr:uid="{00000000-0005-0000-0000-00000C000000}"/>
    <cellStyle name="Normál 3 2" xfId="16" xr:uid="{00000000-0005-0000-0000-00000D000000}"/>
    <cellStyle name="Normál 3 3" xfId="24" xr:uid="{00000000-0005-0000-0000-00000E000000}"/>
    <cellStyle name="Normál 4" xfId="1" xr:uid="{00000000-0005-0000-0000-00000F000000}"/>
    <cellStyle name="Normál 4 10" xfId="2" xr:uid="{00000000-0005-0000-0000-000010000000}"/>
    <cellStyle name="Normál 4 2" xfId="25" xr:uid="{00000000-0005-0000-0000-000011000000}"/>
    <cellStyle name="Normál 4 3" xfId="4" xr:uid="{00000000-0005-0000-0000-000012000000}"/>
    <cellStyle name="Normál 5" xfId="6" xr:uid="{00000000-0005-0000-0000-000013000000}"/>
    <cellStyle name="Normál 5 2" xfId="21" xr:uid="{00000000-0005-0000-0000-000014000000}"/>
    <cellStyle name="Normál 6" xfId="19" xr:uid="{00000000-0005-0000-0000-000015000000}"/>
    <cellStyle name="Normál 7" xfId="18" xr:uid="{00000000-0005-0000-0000-000016000000}"/>
    <cellStyle name="Normal_SPX_est_AT_002_Submission" xfId="12" xr:uid="{00000000-0005-0000-0000-000017000000}"/>
    <cellStyle name="Pénznem 2" xfId="26" xr:uid="{00000000-0005-0000-0000-000018000000}"/>
    <cellStyle name="Százalék 2" xfId="7" xr:uid="{00000000-0005-0000-0000-000019000000}"/>
    <cellStyle name="Százalék 3" xfId="13" xr:uid="{00000000-0005-0000-0000-00001A000000}"/>
    <cellStyle name="Százalék 4" xfId="17" xr:uid="{00000000-0005-0000-0000-00001B000000}"/>
  </cellStyles>
  <dxfs count="8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00"/>
      <color rgb="FFCCFF99"/>
      <color rgb="FF66FF66"/>
      <color rgb="FF99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ColWidth="9.140625" defaultRowHeight="16.5" x14ac:dyDescent="0.3"/>
  <cols>
    <col min="1" max="1" width="53.5703125" style="1" customWidth="1"/>
    <col min="2" max="3" width="16.7109375" style="2" customWidth="1"/>
    <col min="4" max="4" width="17.42578125" style="2" customWidth="1"/>
    <col min="5" max="16384" width="9.140625" style="1"/>
  </cols>
  <sheetData>
    <row r="1" spans="1:4" ht="78.75" customHeight="1" thickBot="1" x14ac:dyDescent="0.35">
      <c r="A1" s="159"/>
      <c r="B1" s="159"/>
      <c r="C1" s="159"/>
      <c r="D1" s="33"/>
    </row>
    <row r="2" spans="1:4" ht="32.25" customHeight="1" thickBot="1" x14ac:dyDescent="0.35">
      <c r="A2" s="36" t="s">
        <v>5</v>
      </c>
      <c r="B2" s="37" t="s">
        <v>2</v>
      </c>
      <c r="C2" s="38" t="s">
        <v>3</v>
      </c>
      <c r="D2" s="37" t="s">
        <v>4</v>
      </c>
    </row>
    <row r="3" spans="1:4" x14ac:dyDescent="0.3">
      <c r="A3" s="72" t="s">
        <v>25</v>
      </c>
      <c r="B3" s="73"/>
      <c r="C3" s="73"/>
      <c r="D3" s="74">
        <f t="shared" ref="D3:D10" si="0">SUM(B3:C3)</f>
        <v>0</v>
      </c>
    </row>
    <row r="4" spans="1:4" x14ac:dyDescent="0.3">
      <c r="A4" s="72" t="s">
        <v>141</v>
      </c>
      <c r="B4" s="73"/>
      <c r="C4" s="73"/>
      <c r="D4" s="74">
        <f t="shared" si="0"/>
        <v>0</v>
      </c>
    </row>
    <row r="5" spans="1:4" x14ac:dyDescent="0.3">
      <c r="A5" s="72" t="s">
        <v>24</v>
      </c>
      <c r="B5" s="73"/>
      <c r="C5" s="73"/>
      <c r="D5" s="74">
        <f t="shared" si="0"/>
        <v>0</v>
      </c>
    </row>
    <row r="6" spans="1:4" x14ac:dyDescent="0.3">
      <c r="A6" s="72" t="s">
        <v>23</v>
      </c>
      <c r="B6" s="73"/>
      <c r="C6" s="73"/>
      <c r="D6" s="74">
        <f t="shared" si="0"/>
        <v>0</v>
      </c>
    </row>
    <row r="7" spans="1:4" x14ac:dyDescent="0.3">
      <c r="A7" s="72" t="s">
        <v>26</v>
      </c>
      <c r="B7" s="73"/>
      <c r="C7" s="73"/>
      <c r="D7" s="74">
        <f t="shared" si="0"/>
        <v>0</v>
      </c>
    </row>
    <row r="8" spans="1:4" x14ac:dyDescent="0.3">
      <c r="A8" s="72" t="s">
        <v>34</v>
      </c>
      <c r="B8" s="73"/>
      <c r="C8" s="73"/>
      <c r="D8" s="74">
        <f>SUM(B8:C8)</f>
        <v>0</v>
      </c>
    </row>
    <row r="9" spans="1:4" x14ac:dyDescent="0.3">
      <c r="A9" s="72" t="s">
        <v>27</v>
      </c>
      <c r="B9" s="73"/>
      <c r="C9" s="73"/>
      <c r="D9" s="74">
        <f>SUM(B9:C9)</f>
        <v>0</v>
      </c>
    </row>
    <row r="10" spans="1:4" x14ac:dyDescent="0.3">
      <c r="A10" s="72" t="s">
        <v>108</v>
      </c>
      <c r="B10" s="73"/>
      <c r="C10" s="73"/>
      <c r="D10" s="74">
        <f t="shared" si="0"/>
        <v>0</v>
      </c>
    </row>
    <row r="11" spans="1:4" x14ac:dyDescent="0.3">
      <c r="A11" s="72" t="s">
        <v>28</v>
      </c>
      <c r="B11" s="73"/>
      <c r="C11" s="73"/>
      <c r="D11" s="74">
        <f t="shared" ref="D11:D18" si="1">SUM(B11:C11)</f>
        <v>0</v>
      </c>
    </row>
    <row r="12" spans="1:4" x14ac:dyDescent="0.3">
      <c r="A12" s="72" t="s">
        <v>29</v>
      </c>
      <c r="B12" s="73"/>
      <c r="C12" s="73"/>
      <c r="D12" s="74">
        <f t="shared" si="1"/>
        <v>0</v>
      </c>
    </row>
    <row r="13" spans="1:4" x14ac:dyDescent="0.3">
      <c r="A13" s="72" t="s">
        <v>30</v>
      </c>
      <c r="B13" s="73"/>
      <c r="C13" s="73"/>
      <c r="D13" s="74">
        <f t="shared" si="1"/>
        <v>0</v>
      </c>
    </row>
    <row r="14" spans="1:4" x14ac:dyDescent="0.3">
      <c r="A14" s="72" t="s">
        <v>35</v>
      </c>
      <c r="B14" s="73"/>
      <c r="C14" s="73"/>
      <c r="D14" s="74">
        <f t="shared" si="1"/>
        <v>0</v>
      </c>
    </row>
    <row r="15" spans="1:4" x14ac:dyDescent="0.3">
      <c r="A15" s="72" t="s">
        <v>36</v>
      </c>
      <c r="B15" s="73"/>
      <c r="C15" s="73"/>
      <c r="D15" s="74">
        <f t="shared" si="1"/>
        <v>0</v>
      </c>
    </row>
    <row r="16" spans="1:4" x14ac:dyDescent="0.3">
      <c r="A16" s="72" t="s">
        <v>31</v>
      </c>
      <c r="B16" s="73"/>
      <c r="C16" s="73"/>
      <c r="D16" s="74">
        <f t="shared" si="1"/>
        <v>0</v>
      </c>
    </row>
    <row r="17" spans="1:4" x14ac:dyDescent="0.3">
      <c r="A17" s="72" t="s">
        <v>32</v>
      </c>
      <c r="B17" s="73"/>
      <c r="C17" s="73"/>
      <c r="D17" s="74">
        <f t="shared" si="1"/>
        <v>0</v>
      </c>
    </row>
    <row r="18" spans="1:4" ht="17.25" thickBot="1" x14ac:dyDescent="0.35">
      <c r="A18" s="75" t="s">
        <v>33</v>
      </c>
      <c r="B18" s="76"/>
      <c r="C18" s="76"/>
      <c r="D18" s="74">
        <f t="shared" si="1"/>
        <v>0</v>
      </c>
    </row>
    <row r="19" spans="1:4" s="34" customFormat="1" ht="24.75" customHeight="1" thickBot="1" x14ac:dyDescent="0.3">
      <c r="A19" s="40" t="s">
        <v>6</v>
      </c>
      <c r="B19" s="39">
        <f>SUM(B3:B18)</f>
        <v>0</v>
      </c>
      <c r="C19" s="41">
        <f>SUM(C3:C18)</f>
        <v>0</v>
      </c>
      <c r="D19" s="39">
        <f>SUM(D3:D18)</f>
        <v>0</v>
      </c>
    </row>
  </sheetData>
  <customSheetViews>
    <customSheetView guid="{3DFD60E9-5E89-4568-AC31-0E2657355BD3}" showPageBreaks="1" fitToPage="1" printArea="1">
      <pane xSplit="1" ySplit="2" topLeftCell="B3" activePane="bottomRight" state="frozen"/>
      <selection pane="bottomRight" activeCell="G22" sqref="G22"/>
      <pageMargins left="0.70866141732283472" right="0.70866141732283472" top="0.74803149606299213" bottom="0.74803149606299213" header="0.31496062992125984" footer="0.31496062992125984"/>
      <printOptions horizontalCentered="1"/>
      <pageSetup paperSize="9" scale="83" orientation="portrait" r:id="rId1"/>
      <headerFooter>
        <oddFooter>&amp;LGENERÁL TERVEZŐ: BIM DESIGN KFT. 
H-1095 Budapest, Mester u. 87.&amp;RBUDAPEST, 2017.07.28.</oddFooter>
      </headerFooter>
    </customSheetView>
    <customSheetView guid="{4213A84A-45BD-4A3A-A5D5-32AECFA9C070}" showPageBreaks="1" fitToPage="1" printArea="1">
      <selection sqref="A1:C1"/>
      <pageMargins left="0.70866141732283472" right="0.70866141732283472" top="0.74803149606299213" bottom="0.74803149606299213" header="0.31496062992125984" footer="0.31496062992125984"/>
      <printOptions horizontalCentered="1"/>
      <pageSetup paperSize="9" scale="83" orientation="portrait" r:id="rId2"/>
      <headerFooter>
        <oddFooter>&amp;LGENERÁL TERVEZŐ: BIM DESIGN KFT. 
H-1095 Budapest, Mester u. 87.&amp;RBUDAPEST, 2017.07.28.</oddFooter>
      </headerFooter>
    </customSheetView>
  </customSheetViews>
  <mergeCells count="1">
    <mergeCell ref="A1:C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fitToHeight="0" orientation="portrait" r:id="rId3"/>
  <headerFooter>
    <oddFooter>&amp;LGENERÁL TERVEZŐ: BIM DESIGN KFT. 
H-1095 Budapest, Mester u. 87.&amp;RBUDAPEST, 2017.09.22.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609"/>
  <sheetViews>
    <sheetView zoomScale="90" zoomScaleNormal="90" workbookViewId="0">
      <pane xSplit="4" ySplit="1" topLeftCell="F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87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83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84"/>
      <c r="D2" s="71"/>
      <c r="E2" s="68"/>
      <c r="F2" s="68"/>
      <c r="G2" s="98"/>
      <c r="H2" s="98"/>
    </row>
    <row r="3" spans="1:8" s="24" customFormat="1" ht="63.75" x14ac:dyDescent="0.25">
      <c r="A3" s="3" t="s">
        <v>8</v>
      </c>
      <c r="B3" s="11" t="s">
        <v>328</v>
      </c>
      <c r="C3" s="90">
        <v>4394</v>
      </c>
      <c r="D3" s="155" t="s">
        <v>0</v>
      </c>
      <c r="E3" s="9"/>
      <c r="F3" s="9"/>
      <c r="G3" s="6">
        <f>C3*E3</f>
        <v>0</v>
      </c>
      <c r="H3" s="7">
        <f>C3*F3</f>
        <v>0</v>
      </c>
    </row>
    <row r="4" spans="1:8" s="24" customFormat="1" ht="26.25" thickBot="1" x14ac:dyDescent="0.3">
      <c r="A4" s="3" t="s">
        <v>9</v>
      </c>
      <c r="B4" s="11" t="s">
        <v>329</v>
      </c>
      <c r="C4" s="90">
        <v>42</v>
      </c>
      <c r="D4" s="155" t="s">
        <v>0</v>
      </c>
      <c r="E4" s="9"/>
      <c r="F4" s="9"/>
      <c r="G4" s="6">
        <f>C4*E4</f>
        <v>0</v>
      </c>
      <c r="H4" s="7">
        <f>C4*F4</f>
        <v>0</v>
      </c>
    </row>
    <row r="5" spans="1:8" s="25" customFormat="1" ht="14.25" thickTop="1" thickBot="1" x14ac:dyDescent="0.25">
      <c r="A5" s="14"/>
      <c r="B5" s="16"/>
      <c r="C5" s="85"/>
      <c r="D5" s="52"/>
      <c r="E5" s="15"/>
      <c r="F5" s="15"/>
      <c r="G5" s="15"/>
      <c r="H5" s="18"/>
    </row>
    <row r="6" spans="1:8" s="25" customFormat="1" ht="13.5" thickBot="1" x14ac:dyDescent="0.25">
      <c r="A6" s="19"/>
      <c r="B6" s="26" t="s">
        <v>17</v>
      </c>
      <c r="C6" s="86"/>
      <c r="D6" s="53"/>
      <c r="E6" s="20"/>
      <c r="F6" s="20"/>
      <c r="G6" s="27">
        <f>SUM(G2:G5)</f>
        <v>0</v>
      </c>
      <c r="H6" s="28">
        <f>SUM(H2:H5)</f>
        <v>0</v>
      </c>
    </row>
    <row r="7" spans="1:8" x14ac:dyDescent="0.25">
      <c r="E7" s="46"/>
      <c r="F7" s="46"/>
      <c r="G7" s="46"/>
      <c r="H7" s="46"/>
    </row>
    <row r="8" spans="1:8" x14ac:dyDescent="0.25">
      <c r="E8" s="46"/>
      <c r="F8" s="46"/>
      <c r="G8" s="46"/>
      <c r="H8" s="46"/>
    </row>
    <row r="9" spans="1:8" x14ac:dyDescent="0.25">
      <c r="E9" s="46"/>
      <c r="F9" s="46"/>
      <c r="G9" s="46"/>
      <c r="H9" s="46"/>
    </row>
    <row r="10" spans="1:8" x14ac:dyDescent="0.25">
      <c r="E10" s="46"/>
      <c r="F10" s="46"/>
      <c r="G10" s="46"/>
      <c r="H10" s="46"/>
    </row>
    <row r="11" spans="1:8" x14ac:dyDescent="0.25">
      <c r="E11" s="46"/>
      <c r="F11" s="46"/>
      <c r="G11" s="46"/>
      <c r="H11" s="46"/>
    </row>
    <row r="12" spans="1:8" x14ac:dyDescent="0.25">
      <c r="E12" s="46"/>
      <c r="F12" s="46"/>
      <c r="G12" s="46"/>
      <c r="H12" s="46"/>
    </row>
    <row r="13" spans="1:8" x14ac:dyDescent="0.25">
      <c r="E13" s="46"/>
      <c r="F13" s="46"/>
      <c r="G13" s="46"/>
      <c r="H13" s="46"/>
    </row>
    <row r="14" spans="1:8" x14ac:dyDescent="0.25">
      <c r="E14" s="46"/>
      <c r="F14" s="46"/>
      <c r="G14" s="46"/>
      <c r="H14" s="46"/>
    </row>
    <row r="15" spans="1:8" x14ac:dyDescent="0.25">
      <c r="E15" s="46"/>
      <c r="F15" s="46"/>
      <c r="G15" s="46"/>
      <c r="H15" s="46"/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</sheetData>
  <customSheetViews>
    <customSheetView guid="{3DFD60E9-5E89-4568-AC31-0E2657355BD3}">
      <pane xSplit="4" ySplit="1" topLeftCell="E2" activePane="bottomRight" state="frozen"/>
      <selection pane="bottomRight" activeCell="R28" sqref="R28"/>
      <pageMargins left="0.7" right="0.7" top="0.75" bottom="0.75" header="0.3" footer="0.3"/>
    </customSheetView>
    <customSheetView guid="{4213A84A-45BD-4A3A-A5D5-32AECFA9C070}">
      <pane xSplit="4" ySplit="1" topLeftCell="E2" activePane="bottomRight" state="frozen"/>
      <selection pane="bottomRight" activeCell="I2" sqref="I2"/>
      <pageMargins left="0.7" right="0.7" top="0.75" bottom="0.75" header="0.3" footer="0.3"/>
    </customSheetView>
  </customSheetViews>
  <conditionalFormatting sqref="C5">
    <cfRule type="expression" dxfId="42" priority="14" stopIfTrue="1">
      <formula>C5&gt;#REF!</formula>
    </cfRule>
  </conditionalFormatting>
  <conditionalFormatting sqref="C4">
    <cfRule type="expression" dxfId="41" priority="5" stopIfTrue="1">
      <formula>C4&gt;#REF!</formula>
    </cfRule>
  </conditionalFormatting>
  <conditionalFormatting sqref="C3">
    <cfRule type="expression" dxfId="40" priority="4" stopIfTrue="1">
      <formula>C3&gt;#REF!</formula>
    </cfRule>
  </conditionalFormatting>
  <conditionalFormatting sqref="C2">
    <cfRule type="expression" dxfId="39" priority="3" stopIfTrue="1">
      <formula>C2&gt;#REF!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&amp;LGENERÁL TERVEZŐ: BIM DESIGN KFT. 
H-1095 Budapest, Mester u. 87.&amp;RBUDAPEST, 2017.09.22.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616"/>
  <sheetViews>
    <sheetView zoomScale="90" zoomScaleNormal="90" workbookViewId="0">
      <pane xSplit="4" ySplit="1" topLeftCell="E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79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13.5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77"/>
      <c r="D2" s="71"/>
      <c r="E2" s="68"/>
      <c r="F2" s="68"/>
      <c r="G2" s="98"/>
      <c r="H2" s="98"/>
    </row>
    <row r="3" spans="1:8" s="24" customFormat="1" ht="51" x14ac:dyDescent="0.25">
      <c r="A3" s="3" t="s">
        <v>8</v>
      </c>
      <c r="B3" s="11" t="s">
        <v>320</v>
      </c>
      <c r="C3" s="94">
        <v>1282</v>
      </c>
      <c r="D3" s="155" t="s">
        <v>0</v>
      </c>
      <c r="E3" s="9"/>
      <c r="F3" s="9"/>
      <c r="G3" s="6">
        <f>C3*E3</f>
        <v>0</v>
      </c>
      <c r="H3" s="7">
        <f>C3*F3</f>
        <v>0</v>
      </c>
    </row>
    <row r="4" spans="1:8" s="24" customFormat="1" ht="38.25" x14ac:dyDescent="0.25">
      <c r="A4" s="3" t="s">
        <v>9</v>
      </c>
      <c r="B4" s="11" t="s">
        <v>159</v>
      </c>
      <c r="C4" s="94">
        <v>78</v>
      </c>
      <c r="D4" s="155" t="s">
        <v>0</v>
      </c>
      <c r="E4" s="9"/>
      <c r="F4" s="9"/>
      <c r="G4" s="6">
        <f t="shared" ref="G4:G11" si="0">C4*E4</f>
        <v>0</v>
      </c>
      <c r="H4" s="7">
        <f t="shared" ref="H4:H11" si="1">C4*F4</f>
        <v>0</v>
      </c>
    </row>
    <row r="5" spans="1:8" s="24" customFormat="1" ht="38.25" x14ac:dyDescent="0.25">
      <c r="A5" s="3" t="s">
        <v>11</v>
      </c>
      <c r="B5" s="11" t="s">
        <v>321</v>
      </c>
      <c r="C5" s="94">
        <v>42</v>
      </c>
      <c r="D5" s="155" t="s">
        <v>0</v>
      </c>
      <c r="E5" s="9"/>
      <c r="F5" s="9"/>
      <c r="G5" s="6">
        <f t="shared" si="0"/>
        <v>0</v>
      </c>
      <c r="H5" s="7">
        <f t="shared" si="1"/>
        <v>0</v>
      </c>
    </row>
    <row r="6" spans="1:8" s="24" customFormat="1" ht="51" x14ac:dyDescent="0.25">
      <c r="A6" s="3" t="s">
        <v>12</v>
      </c>
      <c r="B6" s="11" t="s">
        <v>322</v>
      </c>
      <c r="C6" s="94">
        <v>1283</v>
      </c>
      <c r="D6" s="155" t="s">
        <v>0</v>
      </c>
      <c r="E6" s="9"/>
      <c r="F6" s="9"/>
      <c r="G6" s="6">
        <f t="shared" si="0"/>
        <v>0</v>
      </c>
      <c r="H6" s="7">
        <f t="shared" si="1"/>
        <v>0</v>
      </c>
    </row>
    <row r="7" spans="1:8" s="24" customFormat="1" ht="51" x14ac:dyDescent="0.25">
      <c r="A7" s="3" t="s">
        <v>13</v>
      </c>
      <c r="B7" s="11" t="s">
        <v>323</v>
      </c>
      <c r="C7" s="94">
        <v>68</v>
      </c>
      <c r="D7" s="92" t="s">
        <v>0</v>
      </c>
      <c r="E7" s="9"/>
      <c r="F7" s="9"/>
      <c r="G7" s="6">
        <f t="shared" si="0"/>
        <v>0</v>
      </c>
      <c r="H7" s="7">
        <f t="shared" si="1"/>
        <v>0</v>
      </c>
    </row>
    <row r="8" spans="1:8" s="24" customFormat="1" ht="25.5" x14ac:dyDescent="0.25">
      <c r="A8" s="3" t="s">
        <v>14</v>
      </c>
      <c r="B8" s="11" t="s">
        <v>151</v>
      </c>
      <c r="C8" s="94">
        <v>41</v>
      </c>
      <c r="D8" s="92" t="s">
        <v>37</v>
      </c>
      <c r="E8" s="9"/>
      <c r="F8" s="9"/>
      <c r="G8" s="6">
        <f t="shared" si="0"/>
        <v>0</v>
      </c>
      <c r="H8" s="7">
        <f t="shared" si="1"/>
        <v>0</v>
      </c>
    </row>
    <row r="9" spans="1:8" s="24" customFormat="1" ht="25.5" x14ac:dyDescent="0.25">
      <c r="A9" s="3" t="s">
        <v>15</v>
      </c>
      <c r="B9" s="11" t="s">
        <v>150</v>
      </c>
      <c r="C9" s="94">
        <v>10</v>
      </c>
      <c r="D9" s="92" t="s">
        <v>37</v>
      </c>
      <c r="E9" s="9"/>
      <c r="F9" s="9"/>
      <c r="G9" s="6">
        <f t="shared" si="0"/>
        <v>0</v>
      </c>
      <c r="H9" s="7">
        <f t="shared" si="1"/>
        <v>0</v>
      </c>
    </row>
    <row r="10" spans="1:8" s="24" customFormat="1" ht="12.75" x14ac:dyDescent="0.25">
      <c r="A10" s="3" t="s">
        <v>16</v>
      </c>
      <c r="B10" s="11" t="s">
        <v>152</v>
      </c>
      <c r="C10" s="94">
        <v>84</v>
      </c>
      <c r="D10" s="92" t="s">
        <v>40</v>
      </c>
      <c r="E10" s="9"/>
      <c r="F10" s="9"/>
      <c r="G10" s="6">
        <f t="shared" si="0"/>
        <v>0</v>
      </c>
      <c r="H10" s="7">
        <f t="shared" si="1"/>
        <v>0</v>
      </c>
    </row>
    <row r="11" spans="1:8" s="24" customFormat="1" ht="13.5" thickBot="1" x14ac:dyDescent="0.3">
      <c r="A11" s="3" t="s">
        <v>50</v>
      </c>
      <c r="B11" s="93" t="s">
        <v>153</v>
      </c>
      <c r="C11" s="94">
        <v>18</v>
      </c>
      <c r="D11" s="92" t="s">
        <v>37</v>
      </c>
      <c r="E11" s="9"/>
      <c r="F11" s="9"/>
      <c r="G11" s="6">
        <f t="shared" si="0"/>
        <v>0</v>
      </c>
      <c r="H11" s="7">
        <f t="shared" si="1"/>
        <v>0</v>
      </c>
    </row>
    <row r="12" spans="1:8" s="25" customFormat="1" ht="14.25" thickTop="1" thickBot="1" x14ac:dyDescent="0.25">
      <c r="A12" s="14"/>
      <c r="B12" s="16"/>
      <c r="C12" s="32"/>
      <c r="D12" s="52"/>
      <c r="E12" s="15"/>
      <c r="F12" s="15"/>
      <c r="G12" s="15"/>
      <c r="H12" s="18"/>
    </row>
    <row r="13" spans="1:8" s="25" customFormat="1" ht="13.5" thickBot="1" x14ac:dyDescent="0.25">
      <c r="A13" s="19"/>
      <c r="B13" s="26" t="s">
        <v>17</v>
      </c>
      <c r="C13" s="78"/>
      <c r="D13" s="53"/>
      <c r="E13" s="20"/>
      <c r="F13" s="20"/>
      <c r="G13" s="27">
        <f>SUM(G2:G12)</f>
        <v>0</v>
      </c>
      <c r="H13" s="28">
        <f>SUM(H2:H12)</f>
        <v>0</v>
      </c>
    </row>
    <row r="14" spans="1:8" x14ac:dyDescent="0.25">
      <c r="E14" s="46"/>
      <c r="F14" s="46"/>
      <c r="G14" s="46"/>
      <c r="H14" s="46"/>
    </row>
    <row r="15" spans="1:8" x14ac:dyDescent="0.25">
      <c r="E15" s="46"/>
      <c r="F15" s="46"/>
      <c r="G15" s="46"/>
      <c r="H15" s="46"/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</sheetData>
  <customSheetViews>
    <customSheetView guid="{3DFD60E9-5E89-4568-AC31-0E2657355BD3}" fitToPage="1">
      <pane xSplit="4" ySplit="1" topLeftCell="E14" activePane="bottomRight" state="frozen"/>
      <selection pane="bottomRight" activeCell="J18" sqref="J18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pane xSplit="4" ySplit="1" topLeftCell="E2" activePane="bottomRight" state="frozen"/>
      <selection pane="bottomRight"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4">
    <cfRule type="expression" dxfId="38" priority="19" stopIfTrue="1">
      <formula>C4&gt;#REF!</formula>
    </cfRule>
  </conditionalFormatting>
  <conditionalFormatting sqref="C12">
    <cfRule type="expression" dxfId="37" priority="22" stopIfTrue="1">
      <formula>C12&gt;#REF!</formula>
    </cfRule>
  </conditionalFormatting>
  <conditionalFormatting sqref="C3">
    <cfRule type="expression" dxfId="36" priority="13" stopIfTrue="1">
      <formula>C3&gt;#REF!</formula>
    </cfRule>
  </conditionalFormatting>
  <conditionalFormatting sqref="C5">
    <cfRule type="expression" dxfId="35" priority="11" stopIfTrue="1">
      <formula>C5&gt;#REF!</formula>
    </cfRule>
  </conditionalFormatting>
  <conditionalFormatting sqref="C7:C11">
    <cfRule type="expression" dxfId="34" priority="8" stopIfTrue="1">
      <formula>C7&gt;#REF!</formula>
    </cfRule>
  </conditionalFormatting>
  <conditionalFormatting sqref="C6">
    <cfRule type="expression" dxfId="33" priority="9" stopIfTrue="1">
      <formula>C6&gt;#REF!</formula>
    </cfRule>
  </conditionalFormatting>
  <conditionalFormatting sqref="C2">
    <cfRule type="expression" dxfId="32" priority="7" stopIfTrue="1">
      <formula>C2&gt;#REF!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H618"/>
  <sheetViews>
    <sheetView zoomScale="90" zoomScaleNormal="90" workbookViewId="0">
      <pane xSplit="4" ySplit="1" topLeftCell="E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87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83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84"/>
      <c r="D2" s="71"/>
      <c r="E2" s="68"/>
      <c r="F2" s="68"/>
      <c r="G2" s="98"/>
      <c r="H2" s="98"/>
    </row>
    <row r="3" spans="1:8" s="24" customFormat="1" ht="25.5" x14ac:dyDescent="0.25">
      <c r="A3" s="3" t="s">
        <v>8</v>
      </c>
      <c r="B3" s="8" t="s">
        <v>155</v>
      </c>
      <c r="C3" s="58">
        <v>1995</v>
      </c>
      <c r="D3" s="50" t="s">
        <v>0</v>
      </c>
      <c r="E3" s="9"/>
      <c r="F3" s="9"/>
      <c r="G3" s="6">
        <f t="shared" ref="G3" si="0">C3*E3</f>
        <v>0</v>
      </c>
      <c r="H3" s="7">
        <f t="shared" ref="H3" si="1">C3*F3</f>
        <v>0</v>
      </c>
    </row>
    <row r="4" spans="1:8" s="24" customFormat="1" ht="38.25" x14ac:dyDescent="0.25">
      <c r="A4" s="3" t="s">
        <v>9</v>
      </c>
      <c r="B4" s="11" t="s">
        <v>336</v>
      </c>
      <c r="C4" s="90">
        <v>932.4</v>
      </c>
      <c r="D4" s="155" t="s">
        <v>0</v>
      </c>
      <c r="E4" s="9"/>
      <c r="F4" s="9"/>
      <c r="G4" s="6">
        <f t="shared" ref="G4:G13" si="2">C4*E4</f>
        <v>0</v>
      </c>
      <c r="H4" s="7">
        <f t="shared" ref="H4:H13" si="3">C4*F4</f>
        <v>0</v>
      </c>
    </row>
    <row r="5" spans="1:8" s="24" customFormat="1" ht="36.75" customHeight="1" x14ac:dyDescent="0.25">
      <c r="A5" s="3" t="s">
        <v>10</v>
      </c>
      <c r="B5" s="11" t="s">
        <v>309</v>
      </c>
      <c r="C5" s="90">
        <v>113</v>
      </c>
      <c r="D5" s="155" t="s">
        <v>0</v>
      </c>
      <c r="E5" s="9"/>
      <c r="F5" s="9"/>
      <c r="G5" s="6">
        <f t="shared" si="2"/>
        <v>0</v>
      </c>
      <c r="H5" s="7">
        <f t="shared" si="3"/>
        <v>0</v>
      </c>
    </row>
    <row r="6" spans="1:8" s="24" customFormat="1" ht="36.75" customHeight="1" x14ac:dyDescent="0.25">
      <c r="A6" s="3"/>
      <c r="B6" s="11" t="s">
        <v>311</v>
      </c>
      <c r="C6" s="90">
        <v>24</v>
      </c>
      <c r="D6" s="155" t="s">
        <v>0</v>
      </c>
      <c r="E6" s="9"/>
      <c r="F6" s="9"/>
      <c r="G6" s="6">
        <f t="shared" ref="G6" si="4">C6*E6</f>
        <v>0</v>
      </c>
      <c r="H6" s="7">
        <f t="shared" ref="H6" si="5">C6*F6</f>
        <v>0</v>
      </c>
    </row>
    <row r="7" spans="1:8" s="24" customFormat="1" ht="26.25" customHeight="1" x14ac:dyDescent="0.25">
      <c r="A7" s="3" t="s">
        <v>11</v>
      </c>
      <c r="B7" s="11" t="s">
        <v>310</v>
      </c>
      <c r="C7" s="90">
        <v>512</v>
      </c>
      <c r="D7" s="92" t="s">
        <v>0</v>
      </c>
      <c r="E7" s="9"/>
      <c r="F7" s="9"/>
      <c r="G7" s="6">
        <f t="shared" si="2"/>
        <v>0</v>
      </c>
      <c r="H7" s="7">
        <f t="shared" si="3"/>
        <v>0</v>
      </c>
    </row>
    <row r="8" spans="1:8" s="24" customFormat="1" ht="42.75" customHeight="1" x14ac:dyDescent="0.25">
      <c r="A8" s="3" t="s">
        <v>12</v>
      </c>
      <c r="B8" s="106" t="s">
        <v>154</v>
      </c>
      <c r="C8" s="156">
        <v>48</v>
      </c>
      <c r="D8" s="120" t="s">
        <v>40</v>
      </c>
      <c r="E8" s="9"/>
      <c r="F8" s="9"/>
      <c r="G8" s="6">
        <f t="shared" si="2"/>
        <v>0</v>
      </c>
      <c r="H8" s="7">
        <f t="shared" si="3"/>
        <v>0</v>
      </c>
    </row>
    <row r="9" spans="1:8" s="24" customFormat="1" ht="32.25" customHeight="1" x14ac:dyDescent="0.25">
      <c r="A9" s="3" t="s">
        <v>13</v>
      </c>
      <c r="B9" s="11" t="s">
        <v>158</v>
      </c>
      <c r="C9" s="90">
        <v>52</v>
      </c>
      <c r="D9" s="92" t="s">
        <v>0</v>
      </c>
      <c r="E9" s="9"/>
      <c r="F9" s="9"/>
      <c r="G9" s="6">
        <f t="shared" si="2"/>
        <v>0</v>
      </c>
      <c r="H9" s="7">
        <f t="shared" si="3"/>
        <v>0</v>
      </c>
    </row>
    <row r="10" spans="1:8" s="24" customFormat="1" ht="21" customHeight="1" x14ac:dyDescent="0.25">
      <c r="A10" s="3" t="s">
        <v>14</v>
      </c>
      <c r="B10" s="11" t="s">
        <v>112</v>
      </c>
      <c r="C10" s="90">
        <v>1609.4</v>
      </c>
      <c r="D10" s="155" t="s">
        <v>0</v>
      </c>
      <c r="E10" s="9"/>
      <c r="F10" s="9"/>
      <c r="G10" s="6">
        <f t="shared" si="2"/>
        <v>0</v>
      </c>
      <c r="H10" s="7">
        <f t="shared" si="3"/>
        <v>0</v>
      </c>
    </row>
    <row r="11" spans="1:8" s="24" customFormat="1" ht="30" customHeight="1" x14ac:dyDescent="0.25">
      <c r="A11" s="3" t="s">
        <v>15</v>
      </c>
      <c r="B11" s="11" t="s">
        <v>312</v>
      </c>
      <c r="C11" s="90">
        <v>1062</v>
      </c>
      <c r="D11" s="155" t="s">
        <v>0</v>
      </c>
      <c r="E11" s="9"/>
      <c r="F11" s="9"/>
      <c r="G11" s="6">
        <f t="shared" si="2"/>
        <v>0</v>
      </c>
      <c r="H11" s="7">
        <f t="shared" si="3"/>
        <v>0</v>
      </c>
    </row>
    <row r="12" spans="1:8" s="24" customFormat="1" ht="30.75" customHeight="1" x14ac:dyDescent="0.25">
      <c r="A12" s="3" t="s">
        <v>16</v>
      </c>
      <c r="B12" s="11" t="s">
        <v>147</v>
      </c>
      <c r="C12" s="90">
        <v>795</v>
      </c>
      <c r="D12" s="155" t="s">
        <v>0</v>
      </c>
      <c r="E12" s="9"/>
      <c r="F12" s="9"/>
      <c r="G12" s="6">
        <f t="shared" si="2"/>
        <v>0</v>
      </c>
      <c r="H12" s="7">
        <f t="shared" si="3"/>
        <v>0</v>
      </c>
    </row>
    <row r="13" spans="1:8" s="24" customFormat="1" ht="39" thickBot="1" x14ac:dyDescent="0.3">
      <c r="A13" s="3" t="s">
        <v>50</v>
      </c>
      <c r="B13" s="11" t="s">
        <v>314</v>
      </c>
      <c r="C13" s="90">
        <v>1028</v>
      </c>
      <c r="D13" s="92" t="s">
        <v>0</v>
      </c>
      <c r="E13" s="9"/>
      <c r="F13" s="9"/>
      <c r="G13" s="6">
        <f t="shared" si="2"/>
        <v>0</v>
      </c>
      <c r="H13" s="7">
        <f t="shared" si="3"/>
        <v>0</v>
      </c>
    </row>
    <row r="14" spans="1:8" s="25" customFormat="1" ht="14.25" thickTop="1" thickBot="1" x14ac:dyDescent="0.25">
      <c r="A14" s="14"/>
      <c r="B14" s="16"/>
      <c r="C14" s="85"/>
      <c r="D14" s="52"/>
      <c r="E14" s="15"/>
      <c r="F14" s="15"/>
      <c r="G14" s="15"/>
      <c r="H14" s="18"/>
    </row>
    <row r="15" spans="1:8" s="25" customFormat="1" ht="13.5" thickBot="1" x14ac:dyDescent="0.25">
      <c r="A15" s="19"/>
      <c r="B15" s="26" t="s">
        <v>17</v>
      </c>
      <c r="C15" s="86"/>
      <c r="D15" s="53"/>
      <c r="E15" s="20"/>
      <c r="F15" s="20"/>
      <c r="G15" s="27">
        <f>SUM(G2:G14)</f>
        <v>0</v>
      </c>
      <c r="H15" s="27">
        <f>SUM(H2:H14)</f>
        <v>0</v>
      </c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  <row r="617" spans="5:8" x14ac:dyDescent="0.25">
      <c r="E617" s="46"/>
      <c r="F617" s="46"/>
      <c r="G617" s="46"/>
      <c r="H617" s="46"/>
    </row>
    <row r="618" spans="5:8" x14ac:dyDescent="0.25">
      <c r="E618" s="46"/>
      <c r="F618" s="46"/>
      <c r="G618" s="46"/>
      <c r="H618" s="46"/>
    </row>
  </sheetData>
  <customSheetViews>
    <customSheetView guid="{3DFD60E9-5E89-4568-AC31-0E2657355BD3}" fitToPage="1">
      <pane xSplit="4" ySplit="1" topLeftCell="E17" activePane="bottomRight" state="frozen"/>
      <selection pane="bottomRight" activeCell="J10" sqref="J10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pane xSplit="4" ySplit="1" topLeftCell="E2" activePane="bottomRight" state="frozen"/>
      <selection pane="bottomRight" activeCell="D24" sqref="D24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3 C9 C7">
    <cfRule type="expression" dxfId="31" priority="15" stopIfTrue="1">
      <formula>C3&gt;#REF!</formula>
    </cfRule>
  </conditionalFormatting>
  <conditionalFormatting sqref="C10:C12 C4:C6">
    <cfRule type="expression" dxfId="30" priority="14" stopIfTrue="1">
      <formula>C4&gt;#REF!</formula>
    </cfRule>
  </conditionalFormatting>
  <conditionalFormatting sqref="C14">
    <cfRule type="expression" dxfId="29" priority="17" stopIfTrue="1">
      <formula>C14&gt;#REF!</formula>
    </cfRule>
  </conditionalFormatting>
  <conditionalFormatting sqref="C2">
    <cfRule type="expression" dxfId="28" priority="8" stopIfTrue="1">
      <formula>C2&gt;#REF!</formula>
    </cfRule>
  </conditionalFormatting>
  <conditionalFormatting sqref="C8">
    <cfRule type="expression" dxfId="27" priority="5" stopIfTrue="1">
      <formula>C8&gt;#REF!</formula>
    </cfRule>
  </conditionalFormatting>
  <conditionalFormatting sqref="C13">
    <cfRule type="expression" dxfId="26" priority="4" stopIfTrue="1">
      <formula>C13&gt;#REF!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623"/>
  <sheetViews>
    <sheetView zoomScale="90" zoomScaleNormal="90" workbookViewId="0">
      <pane xSplit="4" ySplit="1" topLeftCell="E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79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77"/>
      <c r="D2" s="71"/>
      <c r="E2" s="68"/>
      <c r="F2" s="68"/>
      <c r="G2" s="98"/>
      <c r="H2" s="98"/>
    </row>
    <row r="3" spans="1:8" s="24" customFormat="1" ht="30" customHeight="1" x14ac:dyDescent="0.25">
      <c r="A3" s="3" t="s">
        <v>8</v>
      </c>
      <c r="B3" s="8" t="s">
        <v>115</v>
      </c>
      <c r="C3" s="94">
        <v>47</v>
      </c>
      <c r="D3" s="50" t="s">
        <v>37</v>
      </c>
      <c r="E3" s="9"/>
      <c r="F3" s="9"/>
      <c r="G3" s="6">
        <f t="shared" ref="G3:G18" si="0">C3*E3</f>
        <v>0</v>
      </c>
      <c r="H3" s="7">
        <f t="shared" ref="H3:H18" si="1">C3*F3</f>
        <v>0</v>
      </c>
    </row>
    <row r="4" spans="1:8" s="24" customFormat="1" ht="30" customHeight="1" x14ac:dyDescent="0.25">
      <c r="A4" s="3" t="s">
        <v>9</v>
      </c>
      <c r="B4" s="8" t="s">
        <v>302</v>
      </c>
      <c r="C4" s="94">
        <v>2</v>
      </c>
      <c r="D4" s="50" t="s">
        <v>37</v>
      </c>
      <c r="E4" s="9"/>
      <c r="F4" s="9"/>
      <c r="G4" s="6">
        <f t="shared" ref="G4" si="2">C4*E4</f>
        <v>0</v>
      </c>
      <c r="H4" s="7">
        <f t="shared" ref="H4" si="3">C4*F4</f>
        <v>0</v>
      </c>
    </row>
    <row r="5" spans="1:8" s="24" customFormat="1" ht="30" customHeight="1" x14ac:dyDescent="0.25">
      <c r="A5" s="3" t="s">
        <v>10</v>
      </c>
      <c r="B5" s="8" t="s">
        <v>298</v>
      </c>
      <c r="C5" s="94">
        <v>4</v>
      </c>
      <c r="D5" s="50" t="s">
        <v>37</v>
      </c>
      <c r="E5" s="9"/>
      <c r="F5" s="9"/>
      <c r="G5" s="6">
        <f t="shared" ref="G5" si="4">C5*E5</f>
        <v>0</v>
      </c>
      <c r="H5" s="7">
        <f t="shared" ref="H5" si="5">C5*F5</f>
        <v>0</v>
      </c>
    </row>
    <row r="6" spans="1:8" s="24" customFormat="1" ht="30" customHeight="1" x14ac:dyDescent="0.25">
      <c r="A6" s="3" t="s">
        <v>11</v>
      </c>
      <c r="B6" s="8" t="s">
        <v>299</v>
      </c>
      <c r="C6" s="94">
        <v>4</v>
      </c>
      <c r="D6" s="50" t="s">
        <v>37</v>
      </c>
      <c r="E6" s="9"/>
      <c r="F6" s="9"/>
      <c r="G6" s="6">
        <f t="shared" ref="G6" si="6">C6*E6</f>
        <v>0</v>
      </c>
      <c r="H6" s="7">
        <f t="shared" ref="H6" si="7">C6*F6</f>
        <v>0</v>
      </c>
    </row>
    <row r="7" spans="1:8" s="24" customFormat="1" ht="30" customHeight="1" x14ac:dyDescent="0.25">
      <c r="A7" s="3" t="s">
        <v>12</v>
      </c>
      <c r="B7" s="8" t="s">
        <v>300</v>
      </c>
      <c r="C7" s="94">
        <v>2</v>
      </c>
      <c r="D7" s="50" t="s">
        <v>37</v>
      </c>
      <c r="E7" s="9"/>
      <c r="F7" s="9"/>
      <c r="G7" s="6">
        <f t="shared" ref="G7" si="8">C7*E7</f>
        <v>0</v>
      </c>
      <c r="H7" s="7">
        <f t="shared" ref="H7" si="9">C7*F7</f>
        <v>0</v>
      </c>
    </row>
    <row r="8" spans="1:8" s="24" customFormat="1" ht="30" customHeight="1" x14ac:dyDescent="0.25">
      <c r="A8" s="3" t="s">
        <v>13</v>
      </c>
      <c r="B8" s="8" t="s">
        <v>301</v>
      </c>
      <c r="C8" s="94">
        <v>6</v>
      </c>
      <c r="D8" s="50" t="s">
        <v>37</v>
      </c>
      <c r="E8" s="9"/>
      <c r="F8" s="9"/>
      <c r="G8" s="6">
        <f t="shared" ref="G8:G10" si="10">C8*E8</f>
        <v>0</v>
      </c>
      <c r="H8" s="7">
        <f t="shared" ref="H8:H10" si="11">C8*F8</f>
        <v>0</v>
      </c>
    </row>
    <row r="9" spans="1:8" s="24" customFormat="1" ht="30" customHeight="1" x14ac:dyDescent="0.25">
      <c r="A9" s="3" t="s">
        <v>14</v>
      </c>
      <c r="B9" s="8" t="s">
        <v>303</v>
      </c>
      <c r="C9" s="94">
        <v>1</v>
      </c>
      <c r="D9" s="50" t="s">
        <v>37</v>
      </c>
      <c r="E9" s="9"/>
      <c r="F9" s="9"/>
      <c r="G9" s="6">
        <f t="shared" si="10"/>
        <v>0</v>
      </c>
      <c r="H9" s="7">
        <f t="shared" si="11"/>
        <v>0</v>
      </c>
    </row>
    <row r="10" spans="1:8" s="24" customFormat="1" ht="30" customHeight="1" x14ac:dyDescent="0.25">
      <c r="A10" s="3" t="s">
        <v>15</v>
      </c>
      <c r="B10" s="8" t="s">
        <v>304</v>
      </c>
      <c r="C10" s="94">
        <v>9</v>
      </c>
      <c r="D10" s="50" t="s">
        <v>37</v>
      </c>
      <c r="E10" s="9"/>
      <c r="F10" s="9"/>
      <c r="G10" s="6">
        <f t="shared" si="10"/>
        <v>0</v>
      </c>
      <c r="H10" s="7">
        <f t="shared" si="11"/>
        <v>0</v>
      </c>
    </row>
    <row r="11" spans="1:8" s="24" customFormat="1" ht="30" customHeight="1" x14ac:dyDescent="0.25">
      <c r="A11" s="3" t="s">
        <v>16</v>
      </c>
      <c r="B11" s="8" t="s">
        <v>306</v>
      </c>
      <c r="C11" s="94">
        <v>4</v>
      </c>
      <c r="D11" s="50" t="s">
        <v>37</v>
      </c>
      <c r="E11" s="9"/>
      <c r="F11" s="9"/>
      <c r="G11" s="6">
        <f t="shared" ref="G11" si="12">C11*E11</f>
        <v>0</v>
      </c>
      <c r="H11" s="7">
        <f t="shared" ref="H11" si="13">C11*F11</f>
        <v>0</v>
      </c>
    </row>
    <row r="12" spans="1:8" s="24" customFormat="1" ht="30" customHeight="1" x14ac:dyDescent="0.25">
      <c r="A12" s="3" t="s">
        <v>50</v>
      </c>
      <c r="B12" s="8" t="s">
        <v>305</v>
      </c>
      <c r="C12" s="94">
        <v>1</v>
      </c>
      <c r="D12" s="50" t="s">
        <v>37</v>
      </c>
      <c r="E12" s="9"/>
      <c r="F12" s="9"/>
      <c r="G12" s="6">
        <f t="shared" ref="G12" si="14">C12*E12</f>
        <v>0</v>
      </c>
      <c r="H12" s="7">
        <f t="shared" ref="H12" si="15">C12*F12</f>
        <v>0</v>
      </c>
    </row>
    <row r="13" spans="1:8" s="24" customFormat="1" ht="12.75" x14ac:dyDescent="0.25">
      <c r="A13" s="3" t="s">
        <v>51</v>
      </c>
      <c r="B13" s="8" t="s">
        <v>307</v>
      </c>
      <c r="C13" s="94">
        <v>3</v>
      </c>
      <c r="D13" s="51" t="s">
        <v>45</v>
      </c>
      <c r="E13" s="9"/>
      <c r="F13" s="9"/>
      <c r="G13" s="6">
        <f t="shared" si="0"/>
        <v>0</v>
      </c>
      <c r="H13" s="7">
        <f t="shared" si="1"/>
        <v>0</v>
      </c>
    </row>
    <row r="14" spans="1:8" s="24" customFormat="1" ht="12.75" x14ac:dyDescent="0.25">
      <c r="A14" s="3" t="s">
        <v>52</v>
      </c>
      <c r="B14" s="8" t="s">
        <v>269</v>
      </c>
      <c r="C14" s="94">
        <v>189.74999999999997</v>
      </c>
      <c r="D14" s="51" t="s">
        <v>40</v>
      </c>
      <c r="E14" s="9"/>
      <c r="F14" s="9"/>
      <c r="G14" s="6">
        <f t="shared" ref="G14" si="16">C14*E14</f>
        <v>0</v>
      </c>
      <c r="H14" s="7">
        <f t="shared" ref="H14" si="17">C14*F14</f>
        <v>0</v>
      </c>
    </row>
    <row r="15" spans="1:8" s="24" customFormat="1" ht="12.75" x14ac:dyDescent="0.25">
      <c r="A15" s="3" t="s">
        <v>53</v>
      </c>
      <c r="B15" s="8" t="s">
        <v>308</v>
      </c>
      <c r="C15" s="158">
        <v>9.15</v>
      </c>
      <c r="D15" s="51" t="s">
        <v>40</v>
      </c>
      <c r="E15" s="9"/>
      <c r="F15" s="9"/>
      <c r="G15" s="6">
        <f t="shared" ref="G15" si="18">C15*E15</f>
        <v>0</v>
      </c>
      <c r="H15" s="7">
        <f t="shared" ref="H15" si="19">C15*F15</f>
        <v>0</v>
      </c>
    </row>
    <row r="16" spans="1:8" s="24" customFormat="1" ht="12.75" x14ac:dyDescent="0.25">
      <c r="A16" s="3" t="s">
        <v>54</v>
      </c>
      <c r="B16" s="8" t="s">
        <v>109</v>
      </c>
      <c r="C16" s="94">
        <v>1</v>
      </c>
      <c r="D16" s="51" t="s">
        <v>37</v>
      </c>
      <c r="E16" s="9"/>
      <c r="F16" s="9"/>
      <c r="G16" s="6">
        <f t="shared" si="0"/>
        <v>0</v>
      </c>
      <c r="H16" s="7">
        <f t="shared" si="1"/>
        <v>0</v>
      </c>
    </row>
    <row r="17" spans="1:8" s="24" customFormat="1" ht="12.75" x14ac:dyDescent="0.25">
      <c r="A17" s="3" t="s">
        <v>55</v>
      </c>
      <c r="B17" s="8" t="s">
        <v>110</v>
      </c>
      <c r="C17" s="94">
        <v>2</v>
      </c>
      <c r="D17" s="51" t="s">
        <v>37</v>
      </c>
      <c r="E17" s="9"/>
      <c r="F17" s="9"/>
      <c r="G17" s="6">
        <f t="shared" si="0"/>
        <v>0</v>
      </c>
      <c r="H17" s="7">
        <f t="shared" si="1"/>
        <v>0</v>
      </c>
    </row>
    <row r="18" spans="1:8" s="24" customFormat="1" ht="13.5" thickBot="1" x14ac:dyDescent="0.3">
      <c r="A18" s="3" t="s">
        <v>56</v>
      </c>
      <c r="B18" s="8" t="s">
        <v>111</v>
      </c>
      <c r="C18" s="94">
        <v>1</v>
      </c>
      <c r="D18" s="51" t="s">
        <v>37</v>
      </c>
      <c r="E18" s="9"/>
      <c r="F18" s="9"/>
      <c r="G18" s="6">
        <f t="shared" si="0"/>
        <v>0</v>
      </c>
      <c r="H18" s="7">
        <f t="shared" si="1"/>
        <v>0</v>
      </c>
    </row>
    <row r="19" spans="1:8" s="25" customFormat="1" ht="14.25" thickTop="1" thickBot="1" x14ac:dyDescent="0.25">
      <c r="A19" s="14"/>
      <c r="B19" s="16"/>
      <c r="C19" s="32"/>
      <c r="D19" s="52"/>
      <c r="E19" s="15"/>
      <c r="F19" s="15"/>
      <c r="G19" s="15"/>
      <c r="H19" s="18"/>
    </row>
    <row r="20" spans="1:8" s="25" customFormat="1" ht="13.5" thickBot="1" x14ac:dyDescent="0.25">
      <c r="A20" s="19"/>
      <c r="B20" s="26" t="s">
        <v>17</v>
      </c>
      <c r="C20" s="78"/>
      <c r="D20" s="53"/>
      <c r="E20" s="20"/>
      <c r="F20" s="20"/>
      <c r="G20" s="27">
        <f>SUM(G2:G19)</f>
        <v>0</v>
      </c>
      <c r="H20" s="27">
        <f>SUM(H2:H19)</f>
        <v>0</v>
      </c>
    </row>
    <row r="21" spans="1:8" x14ac:dyDescent="0.25">
      <c r="E21" s="46"/>
      <c r="F21" s="46"/>
      <c r="G21" s="46"/>
      <c r="H21" s="46"/>
    </row>
    <row r="22" spans="1:8" x14ac:dyDescent="0.25">
      <c r="E22" s="46"/>
      <c r="F22" s="46"/>
      <c r="G22" s="46"/>
      <c r="H22" s="46"/>
    </row>
    <row r="23" spans="1:8" x14ac:dyDescent="0.25">
      <c r="E23" s="46"/>
      <c r="F23" s="46"/>
      <c r="G23" s="46"/>
      <c r="H23" s="46"/>
    </row>
    <row r="24" spans="1:8" x14ac:dyDescent="0.25">
      <c r="F24" s="46"/>
      <c r="G24" s="46"/>
      <c r="H24" s="46"/>
    </row>
    <row r="25" spans="1:8" x14ac:dyDescent="0.25">
      <c r="E25" s="46"/>
      <c r="F25" s="46"/>
      <c r="G25" s="46"/>
      <c r="H25" s="46"/>
    </row>
    <row r="26" spans="1:8" x14ac:dyDescent="0.25">
      <c r="E26" s="46"/>
      <c r="F26" s="46"/>
      <c r="G26" s="46"/>
      <c r="H26" s="46"/>
    </row>
    <row r="27" spans="1:8" x14ac:dyDescent="0.25">
      <c r="E27" s="46"/>
      <c r="F27" s="46"/>
      <c r="G27" s="46"/>
      <c r="H27" s="46"/>
    </row>
    <row r="28" spans="1:8" x14ac:dyDescent="0.25">
      <c r="E28" s="46"/>
      <c r="F28" s="46"/>
      <c r="G28" s="46"/>
      <c r="H28" s="46"/>
    </row>
    <row r="29" spans="1:8" x14ac:dyDescent="0.25">
      <c r="E29" s="46"/>
      <c r="F29" s="46"/>
      <c r="G29" s="46"/>
      <c r="H29" s="46"/>
    </row>
    <row r="30" spans="1:8" x14ac:dyDescent="0.25">
      <c r="E30" s="46"/>
      <c r="F30" s="46"/>
      <c r="G30" s="46"/>
      <c r="H30" s="46"/>
    </row>
    <row r="31" spans="1:8" x14ac:dyDescent="0.25">
      <c r="E31" s="46"/>
      <c r="F31" s="46"/>
      <c r="G31" s="46"/>
      <c r="H31" s="46"/>
    </row>
    <row r="32" spans="1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  <row r="617" spans="5:8" x14ac:dyDescent="0.25">
      <c r="E617" s="46"/>
      <c r="F617" s="46"/>
      <c r="G617" s="46"/>
      <c r="H617" s="46"/>
    </row>
    <row r="618" spans="5:8" x14ac:dyDescent="0.25">
      <c r="E618" s="46"/>
      <c r="F618" s="46"/>
      <c r="G618" s="46"/>
      <c r="H618" s="46"/>
    </row>
    <row r="619" spans="5:8" x14ac:dyDescent="0.25">
      <c r="E619" s="46"/>
      <c r="F619" s="46"/>
      <c r="G619" s="46"/>
      <c r="H619" s="46"/>
    </row>
    <row r="620" spans="5:8" x14ac:dyDescent="0.25">
      <c r="E620" s="46"/>
      <c r="F620" s="46"/>
      <c r="G620" s="46"/>
      <c r="H620" s="46"/>
    </row>
    <row r="621" spans="5:8" x14ac:dyDescent="0.25">
      <c r="E621" s="46"/>
      <c r="F621" s="46"/>
      <c r="G621" s="46"/>
      <c r="H621" s="46"/>
    </row>
    <row r="622" spans="5:8" x14ac:dyDescent="0.25">
      <c r="E622" s="46"/>
      <c r="F622" s="46"/>
      <c r="G622" s="46"/>
      <c r="H622" s="46"/>
    </row>
    <row r="623" spans="5:8" x14ac:dyDescent="0.25">
      <c r="E623" s="46"/>
      <c r="F623" s="46"/>
      <c r="G623" s="46"/>
      <c r="H623" s="46"/>
    </row>
  </sheetData>
  <customSheetViews>
    <customSheetView guid="{3DFD60E9-5E89-4568-AC31-0E2657355BD3}">
      <pane xSplit="4" ySplit="1" topLeftCell="E20" activePane="bottomRight" state="frozen"/>
      <selection pane="bottomRight" activeCell="B27" sqref="B27"/>
      <pageMargins left="0.7" right="0.7" top="0.75" bottom="0.75" header="0.3" footer="0.3"/>
    </customSheetView>
    <customSheetView guid="{4213A84A-45BD-4A3A-A5D5-32AECFA9C070}">
      <pane xSplit="4" ySplit="1" topLeftCell="E2" activePane="bottomRight" state="frozen"/>
      <selection pane="bottomRight" activeCell="A52" sqref="A52:XFD52"/>
      <pageMargins left="0.7" right="0.7" top="0.75" bottom="0.75" header="0.3" footer="0.3"/>
    </customSheetView>
  </customSheetViews>
  <conditionalFormatting sqref="C3:C12">
    <cfRule type="expression" dxfId="25" priority="9" stopIfTrue="1">
      <formula>C3&gt;#REF!</formula>
    </cfRule>
  </conditionalFormatting>
  <conditionalFormatting sqref="C19">
    <cfRule type="expression" dxfId="24" priority="12" stopIfTrue="1">
      <formula>C19&gt;#REF!</formula>
    </cfRule>
  </conditionalFormatting>
  <conditionalFormatting sqref="C13:C18">
    <cfRule type="expression" dxfId="23" priority="6" stopIfTrue="1">
      <formula>C13&gt;#REF!</formula>
    </cfRule>
  </conditionalFormatting>
  <conditionalFormatting sqref="C2">
    <cfRule type="expression" dxfId="22" priority="3" stopIfTrue="1">
      <formula>C2&gt;#REF!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&amp;LGENERÁL TERVEZŐ: BIM DESIGN KFT. 
H-1095 Budapest, Mester u. 87.&amp;RBUDAPEST, 2017.09.22.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669"/>
  <sheetViews>
    <sheetView zoomScale="90" zoomScaleNormal="90" workbookViewId="0">
      <pane xSplit="4" ySplit="1" topLeftCell="E44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customWidth="1"/>
    <col min="2" max="2" width="48.7109375" style="88" customWidth="1"/>
    <col min="3" max="3" width="8.5703125" style="79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77"/>
      <c r="D2" s="71"/>
      <c r="E2" s="68"/>
      <c r="F2" s="68"/>
      <c r="G2" s="98"/>
      <c r="H2" s="98"/>
    </row>
    <row r="3" spans="1:8" s="24" customFormat="1" ht="18.75" customHeight="1" x14ac:dyDescent="0.25">
      <c r="A3" s="3"/>
      <c r="B3" s="81" t="s">
        <v>114</v>
      </c>
      <c r="D3" s="94"/>
      <c r="E3" s="9"/>
      <c r="F3" s="9"/>
      <c r="G3" s="6"/>
      <c r="H3" s="7"/>
    </row>
    <row r="4" spans="1:8" s="24" customFormat="1" ht="33" customHeight="1" x14ac:dyDescent="0.25">
      <c r="A4" s="3" t="s">
        <v>8</v>
      </c>
      <c r="B4" s="8" t="s">
        <v>262</v>
      </c>
      <c r="C4" s="94">
        <v>22</v>
      </c>
      <c r="D4" s="155" t="s">
        <v>37</v>
      </c>
      <c r="E4" s="9"/>
      <c r="F4" s="9"/>
      <c r="G4" s="6">
        <f t="shared" ref="G4:G5" si="0">C4*E4</f>
        <v>0</v>
      </c>
      <c r="H4" s="7">
        <f t="shared" ref="H4:H5" si="1">C4*F4</f>
        <v>0</v>
      </c>
    </row>
    <row r="5" spans="1:8" s="24" customFormat="1" ht="30.75" customHeight="1" x14ac:dyDescent="0.25">
      <c r="A5" s="3" t="s">
        <v>9</v>
      </c>
      <c r="B5" s="8" t="s">
        <v>263</v>
      </c>
      <c r="C5" s="94">
        <v>7</v>
      </c>
      <c r="D5" s="155" t="s">
        <v>37</v>
      </c>
      <c r="E5" s="9"/>
      <c r="F5" s="9"/>
      <c r="G5" s="6">
        <f t="shared" si="0"/>
        <v>0</v>
      </c>
      <c r="H5" s="7">
        <f t="shared" si="1"/>
        <v>0</v>
      </c>
    </row>
    <row r="6" spans="1:8" s="24" customFormat="1" ht="12.75" x14ac:dyDescent="0.25">
      <c r="A6" s="82"/>
      <c r="B6" s="81" t="s">
        <v>116</v>
      </c>
      <c r="C6" s="94"/>
      <c r="D6" s="155"/>
      <c r="E6" s="9"/>
      <c r="F6" s="9"/>
      <c r="G6" s="6"/>
      <c r="H6" s="7"/>
    </row>
    <row r="7" spans="1:8" s="24" customFormat="1" ht="33" customHeight="1" x14ac:dyDescent="0.25">
      <c r="A7" s="3" t="s">
        <v>10</v>
      </c>
      <c r="B7" s="8" t="s">
        <v>264</v>
      </c>
      <c r="C7" s="94">
        <v>11</v>
      </c>
      <c r="D7" s="155" t="s">
        <v>37</v>
      </c>
      <c r="E7" s="9"/>
      <c r="F7" s="9"/>
      <c r="G7" s="6">
        <f t="shared" ref="G7:G11" si="2">C7*E7</f>
        <v>0</v>
      </c>
      <c r="H7" s="7">
        <f t="shared" ref="H7:H11" si="3">C7*F7</f>
        <v>0</v>
      </c>
    </row>
    <row r="8" spans="1:8" s="24" customFormat="1" ht="33" customHeight="1" x14ac:dyDescent="0.25">
      <c r="A8" s="3"/>
      <c r="B8" s="8" t="s">
        <v>265</v>
      </c>
      <c r="C8" s="94">
        <v>1</v>
      </c>
      <c r="D8" s="155" t="s">
        <v>37</v>
      </c>
      <c r="E8" s="9"/>
      <c r="F8" s="9"/>
      <c r="G8" s="6">
        <f t="shared" ref="G8:G9" si="4">C8*E8</f>
        <v>0</v>
      </c>
      <c r="H8" s="7">
        <f t="shared" ref="H8:H9" si="5">C8*F8</f>
        <v>0</v>
      </c>
    </row>
    <row r="9" spans="1:8" s="24" customFormat="1" ht="33" customHeight="1" x14ac:dyDescent="0.25">
      <c r="A9" s="3" t="s">
        <v>11</v>
      </c>
      <c r="B9" s="8" t="s">
        <v>266</v>
      </c>
      <c r="C9" s="94">
        <v>7</v>
      </c>
      <c r="D9" s="155" t="s">
        <v>37</v>
      </c>
      <c r="E9" s="9"/>
      <c r="F9" s="9"/>
      <c r="G9" s="6">
        <f t="shared" si="4"/>
        <v>0</v>
      </c>
      <c r="H9" s="7">
        <f t="shared" si="5"/>
        <v>0</v>
      </c>
    </row>
    <row r="10" spans="1:8" s="24" customFormat="1" ht="33" customHeight="1" x14ac:dyDescent="0.25">
      <c r="A10" s="3" t="s">
        <v>12</v>
      </c>
      <c r="B10" s="8" t="s">
        <v>267</v>
      </c>
      <c r="C10" s="94">
        <v>1</v>
      </c>
      <c r="D10" s="155" t="s">
        <v>37</v>
      </c>
      <c r="E10" s="9"/>
      <c r="F10" s="9"/>
      <c r="G10" s="6">
        <f t="shared" si="2"/>
        <v>0</v>
      </c>
      <c r="H10" s="7">
        <f t="shared" si="3"/>
        <v>0</v>
      </c>
    </row>
    <row r="11" spans="1:8" s="24" customFormat="1" ht="37.5" customHeight="1" x14ac:dyDescent="0.25">
      <c r="A11" s="3" t="s">
        <v>13</v>
      </c>
      <c r="B11" s="8" t="s">
        <v>268</v>
      </c>
      <c r="C11" s="94">
        <v>1</v>
      </c>
      <c r="D11" s="155" t="s">
        <v>37</v>
      </c>
      <c r="E11" s="9"/>
      <c r="F11" s="9"/>
      <c r="G11" s="6">
        <f t="shared" si="2"/>
        <v>0</v>
      </c>
      <c r="H11" s="7">
        <f t="shared" si="3"/>
        <v>0</v>
      </c>
    </row>
    <row r="12" spans="1:8" s="24" customFormat="1" ht="12.75" x14ac:dyDescent="0.25">
      <c r="A12" s="82"/>
      <c r="B12" s="81" t="s">
        <v>121</v>
      </c>
      <c r="C12" s="94"/>
      <c r="D12" s="155"/>
      <c r="E12" s="9"/>
      <c r="F12" s="9"/>
      <c r="G12" s="6"/>
      <c r="H12" s="7"/>
    </row>
    <row r="13" spans="1:8" s="24" customFormat="1" ht="33" customHeight="1" x14ac:dyDescent="0.25">
      <c r="A13" s="3" t="s">
        <v>14</v>
      </c>
      <c r="B13" s="89" t="s">
        <v>270</v>
      </c>
      <c r="C13" s="154">
        <v>4</v>
      </c>
      <c r="D13" s="120" t="s">
        <v>37</v>
      </c>
      <c r="E13" s="9"/>
      <c r="F13" s="9"/>
      <c r="G13" s="6">
        <f t="shared" ref="G13:G20" si="6">C13*E13</f>
        <v>0</v>
      </c>
      <c r="H13" s="7">
        <f t="shared" ref="H13:H20" si="7">C13*F13</f>
        <v>0</v>
      </c>
    </row>
    <row r="14" spans="1:8" s="24" customFormat="1" ht="33" customHeight="1" x14ac:dyDescent="0.25">
      <c r="A14" s="3" t="s">
        <v>15</v>
      </c>
      <c r="B14" s="89" t="s">
        <v>271</v>
      </c>
      <c r="C14" s="154">
        <v>2</v>
      </c>
      <c r="D14" s="120" t="s">
        <v>37</v>
      </c>
      <c r="E14" s="9"/>
      <c r="F14" s="9"/>
      <c r="G14" s="6">
        <f t="shared" si="6"/>
        <v>0</v>
      </c>
      <c r="H14" s="7">
        <f t="shared" si="7"/>
        <v>0</v>
      </c>
    </row>
    <row r="15" spans="1:8" s="24" customFormat="1" ht="33" customHeight="1" x14ac:dyDescent="0.25">
      <c r="A15" s="3" t="s">
        <v>16</v>
      </c>
      <c r="B15" s="89" t="s">
        <v>272</v>
      </c>
      <c r="C15" s="154">
        <v>1</v>
      </c>
      <c r="D15" s="120" t="s">
        <v>37</v>
      </c>
      <c r="E15" s="9"/>
      <c r="F15" s="9"/>
      <c r="G15" s="6">
        <f t="shared" si="6"/>
        <v>0</v>
      </c>
      <c r="H15" s="7">
        <f t="shared" si="7"/>
        <v>0</v>
      </c>
    </row>
    <row r="16" spans="1:8" s="24" customFormat="1" ht="33" customHeight="1" x14ac:dyDescent="0.25">
      <c r="A16" s="3" t="s">
        <v>50</v>
      </c>
      <c r="B16" s="89" t="s">
        <v>273</v>
      </c>
      <c r="C16" s="154">
        <v>3</v>
      </c>
      <c r="D16" s="120" t="s">
        <v>37</v>
      </c>
      <c r="E16" s="9"/>
      <c r="F16" s="9"/>
      <c r="G16" s="6">
        <f t="shared" si="6"/>
        <v>0</v>
      </c>
      <c r="H16" s="7">
        <f t="shared" si="7"/>
        <v>0</v>
      </c>
    </row>
    <row r="17" spans="1:8" s="24" customFormat="1" ht="33" customHeight="1" x14ac:dyDescent="0.25">
      <c r="A17" s="3" t="s">
        <v>51</v>
      </c>
      <c r="B17" s="89" t="s">
        <v>274</v>
      </c>
      <c r="C17" s="154">
        <v>1</v>
      </c>
      <c r="D17" s="120" t="s">
        <v>37</v>
      </c>
      <c r="E17" s="9"/>
      <c r="F17" s="9"/>
      <c r="G17" s="6">
        <f t="shared" si="6"/>
        <v>0</v>
      </c>
      <c r="H17" s="7">
        <f t="shared" si="7"/>
        <v>0</v>
      </c>
    </row>
    <row r="18" spans="1:8" s="24" customFormat="1" ht="33" customHeight="1" x14ac:dyDescent="0.25">
      <c r="A18" s="3" t="s">
        <v>52</v>
      </c>
      <c r="B18" s="89" t="s">
        <v>275</v>
      </c>
      <c r="C18" s="154">
        <v>1</v>
      </c>
      <c r="D18" s="120" t="s">
        <v>37</v>
      </c>
      <c r="E18" s="9"/>
      <c r="F18" s="9"/>
      <c r="G18" s="6">
        <f t="shared" si="6"/>
        <v>0</v>
      </c>
      <c r="H18" s="7">
        <f t="shared" si="7"/>
        <v>0</v>
      </c>
    </row>
    <row r="19" spans="1:8" s="24" customFormat="1" ht="33" customHeight="1" x14ac:dyDescent="0.25">
      <c r="A19" s="3" t="s">
        <v>53</v>
      </c>
      <c r="B19" s="89" t="s">
        <v>276</v>
      </c>
      <c r="C19" s="154">
        <v>3</v>
      </c>
      <c r="D19" s="120" t="s">
        <v>37</v>
      </c>
      <c r="E19" s="9"/>
      <c r="F19" s="9"/>
      <c r="G19" s="6">
        <f t="shared" si="6"/>
        <v>0</v>
      </c>
      <c r="H19" s="7">
        <f t="shared" si="7"/>
        <v>0</v>
      </c>
    </row>
    <row r="20" spans="1:8" s="24" customFormat="1" ht="25.5" x14ac:dyDescent="0.25">
      <c r="A20" s="3" t="s">
        <v>54</v>
      </c>
      <c r="B20" s="89" t="s">
        <v>277</v>
      </c>
      <c r="C20" s="154">
        <v>1</v>
      </c>
      <c r="D20" s="120" t="s">
        <v>37</v>
      </c>
      <c r="E20" s="9"/>
      <c r="F20" s="9"/>
      <c r="G20" s="6">
        <f t="shared" si="6"/>
        <v>0</v>
      </c>
      <c r="H20" s="7">
        <f t="shared" si="7"/>
        <v>0</v>
      </c>
    </row>
    <row r="21" spans="1:8" s="24" customFormat="1" ht="25.5" x14ac:dyDescent="0.25">
      <c r="A21" s="3" t="s">
        <v>55</v>
      </c>
      <c r="B21" s="89" t="s">
        <v>278</v>
      </c>
      <c r="C21" s="154">
        <v>2</v>
      </c>
      <c r="D21" s="120" t="s">
        <v>37</v>
      </c>
      <c r="E21" s="9"/>
      <c r="F21" s="9"/>
      <c r="G21" s="6">
        <f t="shared" ref="G21:G32" si="8">C21*E21</f>
        <v>0</v>
      </c>
      <c r="H21" s="7">
        <f t="shared" ref="H21:H32" si="9">C21*F21</f>
        <v>0</v>
      </c>
    </row>
    <row r="22" spans="1:8" s="24" customFormat="1" ht="25.5" x14ac:dyDescent="0.25">
      <c r="A22" s="3" t="s">
        <v>56</v>
      </c>
      <c r="B22" s="89" t="s">
        <v>279</v>
      </c>
      <c r="C22" s="154">
        <v>1</v>
      </c>
      <c r="D22" s="120" t="s">
        <v>37</v>
      </c>
      <c r="E22" s="9"/>
      <c r="F22" s="9"/>
      <c r="G22" s="6">
        <f t="shared" si="8"/>
        <v>0</v>
      </c>
      <c r="H22" s="7">
        <f t="shared" si="9"/>
        <v>0</v>
      </c>
    </row>
    <row r="23" spans="1:8" s="24" customFormat="1" ht="25.5" x14ac:dyDescent="0.25">
      <c r="A23" s="3" t="s">
        <v>57</v>
      </c>
      <c r="B23" s="89" t="s">
        <v>280</v>
      </c>
      <c r="C23" s="154">
        <v>1</v>
      </c>
      <c r="D23" s="120" t="s">
        <v>37</v>
      </c>
      <c r="E23" s="9"/>
      <c r="F23" s="9"/>
      <c r="G23" s="6">
        <f t="shared" si="8"/>
        <v>0</v>
      </c>
      <c r="H23" s="7">
        <f t="shared" si="9"/>
        <v>0</v>
      </c>
    </row>
    <row r="24" spans="1:8" s="24" customFormat="1" ht="25.5" x14ac:dyDescent="0.25">
      <c r="A24" s="3" t="s">
        <v>58</v>
      </c>
      <c r="B24" s="89" t="s">
        <v>281</v>
      </c>
      <c r="C24" s="154">
        <v>2</v>
      </c>
      <c r="D24" s="120" t="s">
        <v>37</v>
      </c>
      <c r="E24" s="9"/>
      <c r="F24" s="9"/>
      <c r="G24" s="6">
        <f t="shared" si="8"/>
        <v>0</v>
      </c>
      <c r="H24" s="7">
        <f t="shared" si="9"/>
        <v>0</v>
      </c>
    </row>
    <row r="25" spans="1:8" s="24" customFormat="1" ht="25.5" x14ac:dyDescent="0.25">
      <c r="A25" s="3" t="s">
        <v>59</v>
      </c>
      <c r="B25" s="89" t="s">
        <v>282</v>
      </c>
      <c r="C25" s="154">
        <v>6</v>
      </c>
      <c r="D25" s="120" t="s">
        <v>37</v>
      </c>
      <c r="E25" s="9"/>
      <c r="F25" s="9"/>
      <c r="G25" s="6">
        <f t="shared" si="8"/>
        <v>0</v>
      </c>
      <c r="H25" s="7">
        <f t="shared" si="9"/>
        <v>0</v>
      </c>
    </row>
    <row r="26" spans="1:8" s="24" customFormat="1" ht="25.5" x14ac:dyDescent="0.25">
      <c r="A26" s="3" t="s">
        <v>60</v>
      </c>
      <c r="B26" s="89" t="s">
        <v>283</v>
      </c>
      <c r="C26" s="154">
        <v>12</v>
      </c>
      <c r="D26" s="120" t="s">
        <v>37</v>
      </c>
      <c r="E26" s="9"/>
      <c r="F26" s="9"/>
      <c r="G26" s="6">
        <f t="shared" si="8"/>
        <v>0</v>
      </c>
      <c r="H26" s="7">
        <f t="shared" si="9"/>
        <v>0</v>
      </c>
    </row>
    <row r="27" spans="1:8" s="24" customFormat="1" ht="25.5" x14ac:dyDescent="0.25">
      <c r="A27" s="3" t="s">
        <v>61</v>
      </c>
      <c r="B27" s="89" t="s">
        <v>284</v>
      </c>
      <c r="C27" s="154">
        <v>7</v>
      </c>
      <c r="D27" s="120" t="s">
        <v>37</v>
      </c>
      <c r="E27" s="9"/>
      <c r="F27" s="9"/>
      <c r="G27" s="6">
        <f t="shared" si="8"/>
        <v>0</v>
      </c>
      <c r="H27" s="7">
        <f t="shared" si="9"/>
        <v>0</v>
      </c>
    </row>
    <row r="28" spans="1:8" s="24" customFormat="1" ht="25.5" x14ac:dyDescent="0.25">
      <c r="A28" s="3" t="s">
        <v>62</v>
      </c>
      <c r="B28" s="89" t="s">
        <v>285</v>
      </c>
      <c r="C28" s="154">
        <v>10</v>
      </c>
      <c r="D28" s="120" t="s">
        <v>37</v>
      </c>
      <c r="E28" s="9"/>
      <c r="F28" s="9"/>
      <c r="G28" s="6">
        <f t="shared" si="8"/>
        <v>0</v>
      </c>
      <c r="H28" s="7">
        <f t="shared" si="9"/>
        <v>0</v>
      </c>
    </row>
    <row r="29" spans="1:8" s="24" customFormat="1" ht="25.5" x14ac:dyDescent="0.25">
      <c r="A29" s="3" t="s">
        <v>63</v>
      </c>
      <c r="B29" s="89" t="s">
        <v>286</v>
      </c>
      <c r="C29" s="154">
        <v>7</v>
      </c>
      <c r="D29" s="120" t="s">
        <v>37</v>
      </c>
      <c r="E29" s="9"/>
      <c r="F29" s="9"/>
      <c r="G29" s="6">
        <f t="shared" si="8"/>
        <v>0</v>
      </c>
      <c r="H29" s="7">
        <f t="shared" si="9"/>
        <v>0</v>
      </c>
    </row>
    <row r="30" spans="1:8" s="24" customFormat="1" ht="25.5" x14ac:dyDescent="0.25">
      <c r="A30" s="3" t="s">
        <v>64</v>
      </c>
      <c r="B30" s="89" t="s">
        <v>287</v>
      </c>
      <c r="C30" s="154">
        <v>3</v>
      </c>
      <c r="D30" s="120" t="s">
        <v>37</v>
      </c>
      <c r="E30" s="9"/>
      <c r="F30" s="9"/>
      <c r="G30" s="6">
        <f t="shared" si="8"/>
        <v>0</v>
      </c>
      <c r="H30" s="7">
        <f t="shared" si="9"/>
        <v>0</v>
      </c>
    </row>
    <row r="31" spans="1:8" s="24" customFormat="1" ht="25.5" x14ac:dyDescent="0.25">
      <c r="A31" s="3" t="s">
        <v>65</v>
      </c>
      <c r="B31" s="89" t="s">
        <v>288</v>
      </c>
      <c r="C31" s="154">
        <v>1</v>
      </c>
      <c r="D31" s="120" t="s">
        <v>37</v>
      </c>
      <c r="E31" s="9"/>
      <c r="F31" s="9"/>
      <c r="G31" s="6">
        <f t="shared" si="8"/>
        <v>0</v>
      </c>
      <c r="H31" s="7">
        <f t="shared" si="9"/>
        <v>0</v>
      </c>
    </row>
    <row r="32" spans="1:8" s="24" customFormat="1" ht="25.5" x14ac:dyDescent="0.25">
      <c r="A32" s="3" t="s">
        <v>66</v>
      </c>
      <c r="B32" s="89" t="s">
        <v>289</v>
      </c>
      <c r="C32" s="154">
        <v>3</v>
      </c>
      <c r="D32" s="120" t="s">
        <v>37</v>
      </c>
      <c r="E32" s="9"/>
      <c r="F32" s="9"/>
      <c r="G32" s="6">
        <f t="shared" si="8"/>
        <v>0</v>
      </c>
      <c r="H32" s="7">
        <f t="shared" si="9"/>
        <v>0</v>
      </c>
    </row>
    <row r="33" spans="1:8" s="24" customFormat="1" ht="25.5" x14ac:dyDescent="0.25">
      <c r="A33" s="3" t="s">
        <v>67</v>
      </c>
      <c r="B33" s="89" t="s">
        <v>293</v>
      </c>
      <c r="C33" s="154">
        <v>2</v>
      </c>
      <c r="D33" s="120" t="s">
        <v>37</v>
      </c>
      <c r="E33" s="9"/>
      <c r="F33" s="9"/>
      <c r="G33" s="6">
        <f t="shared" ref="G33:G37" si="10">C33*E33</f>
        <v>0</v>
      </c>
      <c r="H33" s="7">
        <f t="shared" ref="H33:H37" si="11">C33*F33</f>
        <v>0</v>
      </c>
    </row>
    <row r="34" spans="1:8" s="24" customFormat="1" ht="25.5" x14ac:dyDescent="0.25">
      <c r="A34" s="3" t="s">
        <v>68</v>
      </c>
      <c r="B34" s="89" t="s">
        <v>294</v>
      </c>
      <c r="C34" s="154">
        <v>1</v>
      </c>
      <c r="D34" s="120" t="s">
        <v>37</v>
      </c>
      <c r="E34" s="9"/>
      <c r="F34" s="9"/>
      <c r="G34" s="6">
        <f t="shared" si="10"/>
        <v>0</v>
      </c>
      <c r="H34" s="7">
        <f t="shared" si="11"/>
        <v>0</v>
      </c>
    </row>
    <row r="35" spans="1:8" s="24" customFormat="1" ht="25.5" x14ac:dyDescent="0.25">
      <c r="A35" s="3" t="s">
        <v>290</v>
      </c>
      <c r="B35" s="89" t="s">
        <v>295</v>
      </c>
      <c r="C35" s="154">
        <v>1</v>
      </c>
      <c r="D35" s="120" t="s">
        <v>37</v>
      </c>
      <c r="E35" s="9"/>
      <c r="F35" s="9"/>
      <c r="G35" s="6">
        <f t="shared" si="10"/>
        <v>0</v>
      </c>
      <c r="H35" s="7">
        <f t="shared" si="11"/>
        <v>0</v>
      </c>
    </row>
    <row r="36" spans="1:8" s="24" customFormat="1" ht="25.5" x14ac:dyDescent="0.25">
      <c r="A36" s="3" t="s">
        <v>291</v>
      </c>
      <c r="B36" s="89" t="s">
        <v>296</v>
      </c>
      <c r="C36" s="154">
        <v>1</v>
      </c>
      <c r="D36" s="120" t="s">
        <v>37</v>
      </c>
      <c r="E36" s="9"/>
      <c r="F36" s="9"/>
      <c r="G36" s="6">
        <f t="shared" si="10"/>
        <v>0</v>
      </c>
      <c r="H36" s="7">
        <f t="shared" si="11"/>
        <v>0</v>
      </c>
    </row>
    <row r="37" spans="1:8" s="24" customFormat="1" ht="25.5" x14ac:dyDescent="0.25">
      <c r="A37" s="3" t="s">
        <v>292</v>
      </c>
      <c r="B37" s="89" t="s">
        <v>297</v>
      </c>
      <c r="C37" s="154">
        <v>1</v>
      </c>
      <c r="D37" s="120" t="s">
        <v>37</v>
      </c>
      <c r="E37" s="9"/>
      <c r="F37" s="9"/>
      <c r="G37" s="6">
        <f t="shared" si="10"/>
        <v>0</v>
      </c>
      <c r="H37" s="7">
        <f t="shared" si="11"/>
        <v>0</v>
      </c>
    </row>
    <row r="38" spans="1:8" s="24" customFormat="1" ht="12.75" x14ac:dyDescent="0.25">
      <c r="A38" s="3" t="s">
        <v>340</v>
      </c>
      <c r="B38" s="89" t="s">
        <v>341</v>
      </c>
      <c r="C38" s="154">
        <v>1</v>
      </c>
      <c r="D38" s="120" t="s">
        <v>45</v>
      </c>
      <c r="E38" s="9"/>
      <c r="F38" s="9"/>
      <c r="G38" s="6">
        <f t="shared" ref="G38" si="12">C38*E38</f>
        <v>0</v>
      </c>
      <c r="H38" s="7">
        <f t="shared" ref="H38" si="13">C38*F38</f>
        <v>0</v>
      </c>
    </row>
    <row r="39" spans="1:8" s="24" customFormat="1" ht="12.75" x14ac:dyDescent="0.25">
      <c r="A39" s="6"/>
      <c r="B39" s="81" t="s">
        <v>122</v>
      </c>
      <c r="C39" s="94"/>
      <c r="D39" s="92"/>
      <c r="E39" s="9"/>
      <c r="F39" s="9"/>
      <c r="G39" s="6"/>
      <c r="H39" s="7"/>
    </row>
    <row r="40" spans="1:8" s="24" customFormat="1" ht="38.25" x14ac:dyDescent="0.25">
      <c r="A40" s="3" t="s">
        <v>55</v>
      </c>
      <c r="B40" s="89" t="s">
        <v>260</v>
      </c>
      <c r="C40" s="154">
        <v>1</v>
      </c>
      <c r="D40" s="120" t="s">
        <v>37</v>
      </c>
      <c r="E40" s="9"/>
      <c r="F40" s="9"/>
      <c r="G40" s="6">
        <f t="shared" ref="G40:G42" si="14">C40*E40</f>
        <v>0</v>
      </c>
      <c r="H40" s="7">
        <f t="shared" ref="H40:H42" si="15">C40*F40</f>
        <v>0</v>
      </c>
    </row>
    <row r="41" spans="1:8" s="24" customFormat="1" ht="25.5" x14ac:dyDescent="0.25">
      <c r="A41" s="3"/>
      <c r="B41" s="89" t="s">
        <v>261</v>
      </c>
      <c r="C41" s="154">
        <v>1</v>
      </c>
      <c r="D41" s="120" t="s">
        <v>45</v>
      </c>
      <c r="E41" s="9"/>
      <c r="F41" s="9"/>
      <c r="G41" s="6">
        <f t="shared" ref="G41" si="16">C41*E41</f>
        <v>0</v>
      </c>
      <c r="H41" s="7">
        <f t="shared" ref="H41" si="17">C41*F41</f>
        <v>0</v>
      </c>
    </row>
    <row r="42" spans="1:8" s="24" customFormat="1" ht="25.5" x14ac:dyDescent="0.25">
      <c r="A42" s="3" t="s">
        <v>56</v>
      </c>
      <c r="B42" s="89" t="s">
        <v>259</v>
      </c>
      <c r="C42" s="154">
        <v>1</v>
      </c>
      <c r="D42" s="120" t="s">
        <v>37</v>
      </c>
      <c r="E42" s="9"/>
      <c r="F42" s="9"/>
      <c r="G42" s="6">
        <f t="shared" si="14"/>
        <v>0</v>
      </c>
      <c r="H42" s="7">
        <f t="shared" si="15"/>
        <v>0</v>
      </c>
    </row>
    <row r="43" spans="1:8" s="24" customFormat="1" ht="12.75" x14ac:dyDescent="0.25">
      <c r="A43" s="6"/>
      <c r="B43" s="81" t="s">
        <v>123</v>
      </c>
      <c r="C43" s="29"/>
      <c r="D43" s="51"/>
      <c r="E43" s="9"/>
      <c r="F43" s="9"/>
      <c r="G43" s="6"/>
      <c r="H43" s="7"/>
    </row>
    <row r="44" spans="1:8" s="24" customFormat="1" ht="12.75" x14ac:dyDescent="0.25">
      <c r="A44" s="3" t="s">
        <v>58</v>
      </c>
      <c r="B44" s="8" t="s">
        <v>238</v>
      </c>
      <c r="C44" s="94">
        <v>18.5</v>
      </c>
      <c r="D44" s="50" t="s">
        <v>40</v>
      </c>
      <c r="E44" s="9"/>
      <c r="F44" s="9"/>
      <c r="G44" s="6">
        <f t="shared" ref="G44:G52" si="18">C44*E44</f>
        <v>0</v>
      </c>
      <c r="H44" s="7">
        <f t="shared" ref="H44:H52" si="19">C44*F44</f>
        <v>0</v>
      </c>
    </row>
    <row r="45" spans="1:8" s="24" customFormat="1" ht="12.75" x14ac:dyDescent="0.25">
      <c r="A45" s="3" t="s">
        <v>59</v>
      </c>
      <c r="B45" s="8" t="s">
        <v>239</v>
      </c>
      <c r="C45" s="94">
        <v>18.8</v>
      </c>
      <c r="D45" s="51" t="s">
        <v>40</v>
      </c>
      <c r="E45" s="9"/>
      <c r="F45" s="9"/>
      <c r="G45" s="6">
        <f t="shared" si="18"/>
        <v>0</v>
      </c>
      <c r="H45" s="7">
        <f t="shared" si="19"/>
        <v>0</v>
      </c>
    </row>
    <row r="46" spans="1:8" s="24" customFormat="1" ht="51" x14ac:dyDescent="0.25">
      <c r="A46" s="3" t="s">
        <v>60</v>
      </c>
      <c r="B46" s="8" t="s">
        <v>240</v>
      </c>
      <c r="C46" s="94">
        <v>4</v>
      </c>
      <c r="D46" s="50" t="s">
        <v>37</v>
      </c>
      <c r="E46" s="9"/>
      <c r="F46" s="9"/>
      <c r="G46" s="6">
        <f t="shared" si="18"/>
        <v>0</v>
      </c>
      <c r="H46" s="7">
        <f t="shared" si="19"/>
        <v>0</v>
      </c>
    </row>
    <row r="47" spans="1:8" s="24" customFormat="1" ht="38.25" x14ac:dyDescent="0.25">
      <c r="A47" s="3"/>
      <c r="B47" s="8" t="s">
        <v>242</v>
      </c>
      <c r="C47" s="94">
        <v>1</v>
      </c>
      <c r="D47" s="50" t="s">
        <v>37</v>
      </c>
      <c r="E47" s="9"/>
      <c r="F47" s="9"/>
      <c r="G47" s="6">
        <f t="shared" ref="G47" si="20">C47*E47</f>
        <v>0</v>
      </c>
      <c r="H47" s="7">
        <f t="shared" ref="H47" si="21">C47*F47</f>
        <v>0</v>
      </c>
    </row>
    <row r="48" spans="1:8" s="24" customFormat="1" ht="38.25" x14ac:dyDescent="0.25">
      <c r="A48" s="3"/>
      <c r="B48" s="8" t="s">
        <v>241</v>
      </c>
      <c r="C48" s="94">
        <v>10</v>
      </c>
      <c r="D48" s="50" t="s">
        <v>37</v>
      </c>
      <c r="E48" s="9"/>
      <c r="F48" s="9"/>
      <c r="G48" s="6">
        <f t="shared" ref="G48" si="22">C48*E48</f>
        <v>0</v>
      </c>
      <c r="H48" s="7">
        <f t="shared" ref="H48" si="23">C48*F48</f>
        <v>0</v>
      </c>
    </row>
    <row r="49" spans="1:8" s="24" customFormat="1" ht="25.5" x14ac:dyDescent="0.25">
      <c r="A49" s="3"/>
      <c r="B49" s="8" t="s">
        <v>243</v>
      </c>
      <c r="C49" s="94">
        <v>1</v>
      </c>
      <c r="D49" s="50" t="s">
        <v>37</v>
      </c>
      <c r="E49" s="9"/>
      <c r="F49" s="9"/>
      <c r="G49" s="6">
        <f t="shared" ref="G49" si="24">C49*E49</f>
        <v>0</v>
      </c>
      <c r="H49" s="7">
        <f t="shared" ref="H49" si="25">C49*F49</f>
        <v>0</v>
      </c>
    </row>
    <row r="50" spans="1:8" s="24" customFormat="1" ht="25.5" x14ac:dyDescent="0.25">
      <c r="A50" s="3"/>
      <c r="B50" s="8" t="s">
        <v>244</v>
      </c>
      <c r="C50" s="94">
        <v>2</v>
      </c>
      <c r="D50" s="50" t="s">
        <v>37</v>
      </c>
      <c r="E50" s="9"/>
      <c r="F50" s="9"/>
      <c r="G50" s="6">
        <f t="shared" ref="G50" si="26">C50*E50</f>
        <v>0</v>
      </c>
      <c r="H50" s="7">
        <f t="shared" ref="H50" si="27">C50*F50</f>
        <v>0</v>
      </c>
    </row>
    <row r="51" spans="1:8" s="24" customFormat="1" ht="25.5" x14ac:dyDescent="0.25">
      <c r="A51" s="3"/>
      <c r="B51" s="8" t="s">
        <v>245</v>
      </c>
      <c r="C51" s="94">
        <v>4</v>
      </c>
      <c r="D51" s="50" t="s">
        <v>37</v>
      </c>
      <c r="E51" s="9"/>
      <c r="F51" s="9"/>
      <c r="G51" s="6">
        <f t="shared" ref="G51" si="28">C51*E51</f>
        <v>0</v>
      </c>
      <c r="H51" s="7">
        <f t="shared" ref="H51" si="29">C51*F51</f>
        <v>0</v>
      </c>
    </row>
    <row r="52" spans="1:8" s="24" customFormat="1" ht="38.25" x14ac:dyDescent="0.25">
      <c r="A52" s="3" t="s">
        <v>61</v>
      </c>
      <c r="B52" s="8" t="s">
        <v>246</v>
      </c>
      <c r="C52" s="94">
        <v>22</v>
      </c>
      <c r="D52" s="50" t="s">
        <v>37</v>
      </c>
      <c r="E52" s="9"/>
      <c r="F52" s="9"/>
      <c r="G52" s="6">
        <f t="shared" si="18"/>
        <v>0</v>
      </c>
      <c r="H52" s="7">
        <f t="shared" si="19"/>
        <v>0</v>
      </c>
    </row>
    <row r="53" spans="1:8" s="24" customFormat="1" ht="38.25" x14ac:dyDescent="0.25">
      <c r="A53" s="3"/>
      <c r="B53" s="8" t="s">
        <v>247</v>
      </c>
      <c r="C53" s="94">
        <v>11</v>
      </c>
      <c r="D53" s="50" t="s">
        <v>37</v>
      </c>
      <c r="E53" s="9"/>
      <c r="F53" s="9"/>
      <c r="G53" s="6">
        <f t="shared" ref="G53" si="30">C53*E53</f>
        <v>0</v>
      </c>
      <c r="H53" s="7">
        <f t="shared" ref="H53" si="31">C53*F53</f>
        <v>0</v>
      </c>
    </row>
    <row r="54" spans="1:8" s="24" customFormat="1" ht="38.25" x14ac:dyDescent="0.25">
      <c r="A54" s="3"/>
      <c r="B54" s="8" t="s">
        <v>248</v>
      </c>
      <c r="C54" s="94">
        <v>1</v>
      </c>
      <c r="D54" s="50" t="s">
        <v>37</v>
      </c>
      <c r="E54" s="9"/>
      <c r="F54" s="9"/>
      <c r="G54" s="6">
        <f t="shared" ref="G54" si="32">C54*E54</f>
        <v>0</v>
      </c>
      <c r="H54" s="7">
        <f t="shared" ref="H54" si="33">C54*F54</f>
        <v>0</v>
      </c>
    </row>
    <row r="55" spans="1:8" s="24" customFormat="1" ht="38.25" x14ac:dyDescent="0.25">
      <c r="A55" s="3"/>
      <c r="B55" s="8" t="s">
        <v>249</v>
      </c>
      <c r="C55" s="94">
        <v>1</v>
      </c>
      <c r="D55" s="50" t="s">
        <v>37</v>
      </c>
      <c r="E55" s="9"/>
      <c r="F55" s="9"/>
      <c r="G55" s="6">
        <f t="shared" ref="G55" si="34">C55*E55</f>
        <v>0</v>
      </c>
      <c r="H55" s="7">
        <f t="shared" ref="H55" si="35">C55*F55</f>
        <v>0</v>
      </c>
    </row>
    <row r="56" spans="1:8" s="24" customFormat="1" ht="25.5" x14ac:dyDescent="0.25">
      <c r="A56" s="3"/>
      <c r="B56" s="35" t="s">
        <v>250</v>
      </c>
      <c r="C56" s="94">
        <v>1</v>
      </c>
      <c r="D56" s="50" t="s">
        <v>37</v>
      </c>
      <c r="E56" s="9"/>
      <c r="F56" s="9"/>
      <c r="G56" s="6">
        <f t="shared" ref="G56" si="36">C56*E56</f>
        <v>0</v>
      </c>
      <c r="H56" s="7">
        <f t="shared" ref="H56" si="37">C56*F56</f>
        <v>0</v>
      </c>
    </row>
    <row r="57" spans="1:8" s="24" customFormat="1" ht="25.5" x14ac:dyDescent="0.25">
      <c r="A57" s="3"/>
      <c r="B57" s="35" t="s">
        <v>251</v>
      </c>
      <c r="C57" s="94">
        <v>1</v>
      </c>
      <c r="D57" s="51" t="s">
        <v>37</v>
      </c>
      <c r="E57" s="9"/>
      <c r="F57" s="9"/>
      <c r="G57" s="6">
        <f t="shared" ref="G57" si="38">C57*E57</f>
        <v>0</v>
      </c>
      <c r="H57" s="7">
        <f t="shared" ref="H57" si="39">C57*F57</f>
        <v>0</v>
      </c>
    </row>
    <row r="58" spans="1:8" s="24" customFormat="1" ht="38.25" x14ac:dyDescent="0.25">
      <c r="A58" s="3"/>
      <c r="B58" s="35" t="s">
        <v>252</v>
      </c>
      <c r="C58" s="94">
        <v>1</v>
      </c>
      <c r="D58" s="51" t="s">
        <v>45</v>
      </c>
      <c r="E58" s="9"/>
      <c r="F58" s="9"/>
      <c r="G58" s="6">
        <f t="shared" ref="G58" si="40">C58*E58</f>
        <v>0</v>
      </c>
      <c r="H58" s="7">
        <f t="shared" ref="H58" si="41">C58*F58</f>
        <v>0</v>
      </c>
    </row>
    <row r="59" spans="1:8" s="24" customFormat="1" ht="25.5" x14ac:dyDescent="0.25">
      <c r="A59" s="3"/>
      <c r="B59" s="35" t="s">
        <v>253</v>
      </c>
      <c r="C59" s="94">
        <v>4</v>
      </c>
      <c r="D59" s="51" t="s">
        <v>37</v>
      </c>
      <c r="E59" s="9"/>
      <c r="F59" s="9"/>
      <c r="G59" s="6">
        <f t="shared" ref="G59" si="42">C59*E59</f>
        <v>0</v>
      </c>
      <c r="H59" s="7">
        <f t="shared" ref="H59" si="43">C59*F59</f>
        <v>0</v>
      </c>
    </row>
    <row r="60" spans="1:8" s="24" customFormat="1" ht="51" x14ac:dyDescent="0.25">
      <c r="A60" s="3"/>
      <c r="B60" s="35" t="s">
        <v>254</v>
      </c>
      <c r="C60" s="94">
        <v>283</v>
      </c>
      <c r="D60" s="51" t="s">
        <v>40</v>
      </c>
      <c r="E60" s="9"/>
      <c r="F60" s="9"/>
      <c r="G60" s="6">
        <f t="shared" ref="G60" si="44">C60*E60</f>
        <v>0</v>
      </c>
      <c r="H60" s="7">
        <f t="shared" ref="H60" si="45">C60*F60</f>
        <v>0</v>
      </c>
    </row>
    <row r="61" spans="1:8" s="24" customFormat="1" ht="25.5" x14ac:dyDescent="0.25">
      <c r="A61" s="3"/>
      <c r="B61" s="35" t="s">
        <v>255</v>
      </c>
      <c r="C61" s="94">
        <v>1</v>
      </c>
      <c r="D61" s="51" t="s">
        <v>37</v>
      </c>
      <c r="E61" s="9"/>
      <c r="F61" s="9"/>
      <c r="G61" s="6">
        <f t="shared" ref="G61" si="46">C61*E61</f>
        <v>0</v>
      </c>
      <c r="H61" s="7">
        <f t="shared" ref="H61" si="47">C61*F61</f>
        <v>0</v>
      </c>
    </row>
    <row r="62" spans="1:8" s="24" customFormat="1" ht="25.5" x14ac:dyDescent="0.25">
      <c r="A62" s="3"/>
      <c r="B62" s="35" t="s">
        <v>256</v>
      </c>
      <c r="C62" s="94">
        <v>1</v>
      </c>
      <c r="D62" s="51" t="s">
        <v>37</v>
      </c>
      <c r="E62" s="9"/>
      <c r="F62" s="9"/>
      <c r="G62" s="6">
        <f t="shared" ref="G62" si="48">C62*E62</f>
        <v>0</v>
      </c>
      <c r="H62" s="7">
        <f t="shared" ref="H62" si="49">C62*F62</f>
        <v>0</v>
      </c>
    </row>
    <row r="63" spans="1:8" s="24" customFormat="1" ht="25.5" x14ac:dyDescent="0.25">
      <c r="A63" s="3"/>
      <c r="B63" s="35" t="s">
        <v>257</v>
      </c>
      <c r="C63" s="94">
        <v>1</v>
      </c>
      <c r="D63" s="51" t="s">
        <v>37</v>
      </c>
      <c r="E63" s="9"/>
      <c r="F63" s="9"/>
      <c r="G63" s="6">
        <f t="shared" ref="G63:G64" si="50">C63*E63</f>
        <v>0</v>
      </c>
      <c r="H63" s="7">
        <f t="shared" ref="H63:H64" si="51">C63*F63</f>
        <v>0</v>
      </c>
    </row>
    <row r="64" spans="1:8" s="24" customFormat="1" ht="26.25" thickBot="1" x14ac:dyDescent="0.3">
      <c r="A64" s="3"/>
      <c r="B64" s="35" t="s">
        <v>258</v>
      </c>
      <c r="C64" s="94">
        <v>1</v>
      </c>
      <c r="D64" s="51" t="s">
        <v>37</v>
      </c>
      <c r="E64" s="9"/>
      <c r="F64" s="9"/>
      <c r="G64" s="6">
        <f t="shared" si="50"/>
        <v>0</v>
      </c>
      <c r="H64" s="7">
        <f t="shared" si="51"/>
        <v>0</v>
      </c>
    </row>
    <row r="65" spans="1:8" ht="16.5" thickTop="1" thickBot="1" x14ac:dyDescent="0.3">
      <c r="A65" s="14"/>
      <c r="B65" s="16"/>
      <c r="C65" s="32"/>
      <c r="D65" s="52"/>
      <c r="E65" s="15"/>
      <c r="F65" s="15"/>
      <c r="G65" s="15"/>
      <c r="H65" s="18"/>
    </row>
    <row r="66" spans="1:8" ht="15.75" thickBot="1" x14ac:dyDescent="0.3">
      <c r="A66" s="19"/>
      <c r="B66" s="26" t="s">
        <v>17</v>
      </c>
      <c r="C66" s="78"/>
      <c r="D66" s="53"/>
      <c r="E66" s="20"/>
      <c r="F66" s="20"/>
      <c r="G66" s="27">
        <f>SUM(G2:G65)</f>
        <v>0</v>
      </c>
      <c r="H66" s="27">
        <f>SUM(H2:H65)</f>
        <v>0</v>
      </c>
    </row>
    <row r="67" spans="1:8" x14ac:dyDescent="0.25">
      <c r="E67" s="46"/>
      <c r="F67" s="46"/>
      <c r="G67" s="46"/>
      <c r="H67" s="46"/>
    </row>
    <row r="68" spans="1:8" x14ac:dyDescent="0.25">
      <c r="E68" s="46"/>
      <c r="F68" s="46"/>
      <c r="G68" s="46"/>
      <c r="H68" s="46"/>
    </row>
    <row r="69" spans="1:8" x14ac:dyDescent="0.25">
      <c r="E69" s="46"/>
      <c r="F69" s="46"/>
      <c r="G69" s="46"/>
      <c r="H69" s="46"/>
    </row>
    <row r="70" spans="1:8" x14ac:dyDescent="0.25">
      <c r="E70" s="46"/>
      <c r="F70" s="46"/>
      <c r="G70" s="46"/>
      <c r="H70" s="46"/>
    </row>
    <row r="71" spans="1:8" x14ac:dyDescent="0.25">
      <c r="E71" s="46"/>
      <c r="F71" s="46"/>
      <c r="G71" s="46"/>
      <c r="H71" s="46"/>
    </row>
    <row r="72" spans="1:8" x14ac:dyDescent="0.25">
      <c r="E72" s="46"/>
      <c r="F72" s="46"/>
      <c r="G72" s="46"/>
      <c r="H72" s="46"/>
    </row>
    <row r="73" spans="1:8" x14ac:dyDescent="0.25">
      <c r="E73" s="46"/>
      <c r="F73" s="46"/>
      <c r="G73" s="46"/>
      <c r="H73" s="46"/>
    </row>
    <row r="74" spans="1:8" x14ac:dyDescent="0.25">
      <c r="E74" s="46"/>
      <c r="F74" s="46"/>
      <c r="G74" s="46"/>
      <c r="H74" s="46"/>
    </row>
    <row r="75" spans="1:8" x14ac:dyDescent="0.25">
      <c r="E75" s="46"/>
      <c r="F75" s="46"/>
      <c r="G75" s="46"/>
      <c r="H75" s="46"/>
    </row>
    <row r="76" spans="1:8" x14ac:dyDescent="0.25">
      <c r="E76" s="46"/>
      <c r="F76" s="46"/>
      <c r="G76" s="46"/>
      <c r="H76" s="46"/>
    </row>
    <row r="77" spans="1:8" x14ac:dyDescent="0.25">
      <c r="E77" s="46"/>
      <c r="F77" s="46"/>
      <c r="G77" s="46"/>
      <c r="H77" s="46"/>
    </row>
    <row r="78" spans="1:8" x14ac:dyDescent="0.25">
      <c r="E78" s="46"/>
      <c r="F78" s="46"/>
      <c r="G78" s="46"/>
      <c r="H78" s="46"/>
    </row>
    <row r="79" spans="1:8" x14ac:dyDescent="0.25">
      <c r="E79" s="46"/>
      <c r="F79" s="46"/>
      <c r="G79" s="46"/>
      <c r="H79" s="46"/>
    </row>
    <row r="80" spans="1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  <row r="617" spans="5:8" x14ac:dyDescent="0.25">
      <c r="E617" s="46"/>
      <c r="F617" s="46"/>
      <c r="G617" s="46"/>
      <c r="H617" s="46"/>
    </row>
    <row r="618" spans="5:8" x14ac:dyDescent="0.25">
      <c r="E618" s="46"/>
      <c r="F618" s="46"/>
      <c r="G618" s="46"/>
      <c r="H618" s="46"/>
    </row>
    <row r="619" spans="5:8" x14ac:dyDescent="0.25">
      <c r="E619" s="46"/>
      <c r="F619" s="46"/>
      <c r="G619" s="46"/>
      <c r="H619" s="46"/>
    </row>
    <row r="620" spans="5:8" x14ac:dyDescent="0.25">
      <c r="E620" s="46"/>
      <c r="F620" s="46"/>
      <c r="G620" s="46"/>
      <c r="H620" s="46"/>
    </row>
    <row r="621" spans="5:8" x14ac:dyDescent="0.25">
      <c r="E621" s="46"/>
      <c r="F621" s="46"/>
      <c r="G621" s="46"/>
      <c r="H621" s="46"/>
    </row>
    <row r="622" spans="5:8" x14ac:dyDescent="0.25">
      <c r="E622" s="46"/>
      <c r="F622" s="46"/>
      <c r="G622" s="46"/>
      <c r="H622" s="46"/>
    </row>
    <row r="623" spans="5:8" x14ac:dyDescent="0.25">
      <c r="E623" s="46"/>
      <c r="F623" s="46"/>
      <c r="G623" s="46"/>
      <c r="H623" s="46"/>
    </row>
    <row r="624" spans="5:8" x14ac:dyDescent="0.25">
      <c r="E624" s="46"/>
      <c r="F624" s="46"/>
      <c r="G624" s="46"/>
      <c r="H624" s="46"/>
    </row>
    <row r="625" spans="5:8" x14ac:dyDescent="0.25">
      <c r="E625" s="46"/>
      <c r="F625" s="46"/>
      <c r="G625" s="46"/>
      <c r="H625" s="46"/>
    </row>
    <row r="626" spans="5:8" x14ac:dyDescent="0.25">
      <c r="E626" s="46"/>
      <c r="F626" s="46"/>
      <c r="G626" s="46"/>
      <c r="H626" s="46"/>
    </row>
    <row r="627" spans="5:8" x14ac:dyDescent="0.25">
      <c r="E627" s="46"/>
      <c r="F627" s="46"/>
      <c r="G627" s="46"/>
      <c r="H627" s="46"/>
    </row>
    <row r="628" spans="5:8" x14ac:dyDescent="0.25">
      <c r="E628" s="46"/>
      <c r="F628" s="46"/>
      <c r="G628" s="46"/>
      <c r="H628" s="46"/>
    </row>
    <row r="629" spans="5:8" x14ac:dyDescent="0.25">
      <c r="E629" s="46"/>
      <c r="F629" s="46"/>
      <c r="G629" s="46"/>
      <c r="H629" s="46"/>
    </row>
    <row r="630" spans="5:8" x14ac:dyDescent="0.25">
      <c r="E630" s="46"/>
      <c r="F630" s="46"/>
      <c r="G630" s="46"/>
      <c r="H630" s="46"/>
    </row>
    <row r="631" spans="5:8" x14ac:dyDescent="0.25">
      <c r="E631" s="46"/>
      <c r="F631" s="46"/>
      <c r="G631" s="46"/>
      <c r="H631" s="46"/>
    </row>
    <row r="632" spans="5:8" x14ac:dyDescent="0.25">
      <c r="E632" s="46"/>
      <c r="F632" s="46"/>
      <c r="G632" s="46"/>
      <c r="H632" s="46"/>
    </row>
    <row r="633" spans="5:8" x14ac:dyDescent="0.25">
      <c r="E633" s="46"/>
      <c r="F633" s="46"/>
      <c r="G633" s="46"/>
      <c r="H633" s="46"/>
    </row>
    <row r="634" spans="5:8" x14ac:dyDescent="0.25">
      <c r="E634" s="46"/>
      <c r="F634" s="46"/>
      <c r="G634" s="46"/>
      <c r="H634" s="46"/>
    </row>
    <row r="635" spans="5:8" x14ac:dyDescent="0.25">
      <c r="E635" s="46"/>
      <c r="F635" s="46"/>
      <c r="G635" s="46"/>
      <c r="H635" s="46"/>
    </row>
    <row r="636" spans="5:8" x14ac:dyDescent="0.25">
      <c r="E636" s="46"/>
      <c r="F636" s="46"/>
      <c r="G636" s="46"/>
      <c r="H636" s="46"/>
    </row>
    <row r="637" spans="5:8" x14ac:dyDescent="0.25">
      <c r="E637" s="46"/>
      <c r="F637" s="46"/>
      <c r="G637" s="46"/>
      <c r="H637" s="46"/>
    </row>
    <row r="638" spans="5:8" x14ac:dyDescent="0.25">
      <c r="E638" s="46"/>
      <c r="F638" s="46"/>
      <c r="G638" s="46"/>
      <c r="H638" s="46"/>
    </row>
    <row r="639" spans="5:8" x14ac:dyDescent="0.25">
      <c r="E639" s="46"/>
      <c r="F639" s="46"/>
      <c r="G639" s="46"/>
      <c r="H639" s="46"/>
    </row>
    <row r="640" spans="5:8" x14ac:dyDescent="0.25">
      <c r="E640" s="46"/>
      <c r="F640" s="46"/>
      <c r="G640" s="46"/>
      <c r="H640" s="46"/>
    </row>
    <row r="641" spans="5:8" x14ac:dyDescent="0.25">
      <c r="E641" s="46"/>
      <c r="F641" s="46"/>
      <c r="G641" s="46"/>
      <c r="H641" s="46"/>
    </row>
    <row r="642" spans="5:8" x14ac:dyDescent="0.25">
      <c r="E642" s="46"/>
      <c r="F642" s="46"/>
      <c r="G642" s="46"/>
      <c r="H642" s="46"/>
    </row>
    <row r="643" spans="5:8" x14ac:dyDescent="0.25">
      <c r="E643" s="46"/>
      <c r="F643" s="46"/>
      <c r="G643" s="46"/>
      <c r="H643" s="46"/>
    </row>
    <row r="644" spans="5:8" x14ac:dyDescent="0.25">
      <c r="E644" s="46"/>
      <c r="F644" s="46"/>
      <c r="G644" s="46"/>
      <c r="H644" s="46"/>
    </row>
    <row r="645" spans="5:8" x14ac:dyDescent="0.25">
      <c r="E645" s="46"/>
      <c r="F645" s="46"/>
      <c r="G645" s="46"/>
      <c r="H645" s="46"/>
    </row>
    <row r="646" spans="5:8" x14ac:dyDescent="0.25">
      <c r="E646" s="46"/>
      <c r="F646" s="46"/>
      <c r="G646" s="46"/>
      <c r="H646" s="46"/>
    </row>
    <row r="647" spans="5:8" x14ac:dyDescent="0.25">
      <c r="E647" s="46"/>
      <c r="F647" s="46"/>
      <c r="G647" s="46"/>
      <c r="H647" s="46"/>
    </row>
    <row r="648" spans="5:8" x14ac:dyDescent="0.25">
      <c r="E648" s="46"/>
      <c r="F648" s="46"/>
      <c r="G648" s="46"/>
      <c r="H648" s="46"/>
    </row>
    <row r="649" spans="5:8" x14ac:dyDescent="0.25">
      <c r="E649" s="46"/>
      <c r="F649" s="46"/>
      <c r="G649" s="46"/>
      <c r="H649" s="46"/>
    </row>
    <row r="650" spans="5:8" x14ac:dyDescent="0.25">
      <c r="E650" s="46"/>
      <c r="F650" s="46"/>
      <c r="G650" s="46"/>
      <c r="H650" s="46"/>
    </row>
    <row r="651" spans="5:8" x14ac:dyDescent="0.25">
      <c r="E651" s="46"/>
      <c r="F651" s="46"/>
      <c r="G651" s="46"/>
      <c r="H651" s="46"/>
    </row>
    <row r="652" spans="5:8" x14ac:dyDescent="0.25">
      <c r="E652" s="46"/>
      <c r="F652" s="46"/>
      <c r="G652" s="46"/>
      <c r="H652" s="46"/>
    </row>
    <row r="653" spans="5:8" x14ac:dyDescent="0.25">
      <c r="E653" s="46"/>
      <c r="F653" s="46"/>
      <c r="G653" s="46"/>
      <c r="H653" s="46"/>
    </row>
    <row r="654" spans="5:8" x14ac:dyDescent="0.25">
      <c r="E654" s="46"/>
      <c r="F654" s="46"/>
      <c r="G654" s="46"/>
      <c r="H654" s="46"/>
    </row>
    <row r="655" spans="5:8" x14ac:dyDescent="0.25">
      <c r="E655" s="46"/>
      <c r="F655" s="46"/>
      <c r="G655" s="46"/>
      <c r="H655" s="46"/>
    </row>
    <row r="656" spans="5:8" x14ac:dyDescent="0.25">
      <c r="E656" s="46"/>
      <c r="F656" s="46"/>
      <c r="G656" s="46"/>
      <c r="H656" s="46"/>
    </row>
    <row r="657" spans="5:8" x14ac:dyDescent="0.25">
      <c r="E657" s="46"/>
      <c r="F657" s="46"/>
      <c r="G657" s="46"/>
      <c r="H657" s="46"/>
    </row>
    <row r="658" spans="5:8" x14ac:dyDescent="0.25">
      <c r="E658" s="46"/>
      <c r="F658" s="46"/>
      <c r="G658" s="46"/>
      <c r="H658" s="46"/>
    </row>
    <row r="659" spans="5:8" x14ac:dyDescent="0.25">
      <c r="E659" s="46"/>
      <c r="F659" s="46"/>
      <c r="G659" s="46"/>
      <c r="H659" s="46"/>
    </row>
    <row r="660" spans="5:8" x14ac:dyDescent="0.25">
      <c r="E660" s="46"/>
      <c r="F660" s="46"/>
      <c r="G660" s="46"/>
      <c r="H660" s="46"/>
    </row>
    <row r="661" spans="5:8" x14ac:dyDescent="0.25">
      <c r="E661" s="46"/>
      <c r="F661" s="46"/>
      <c r="G661" s="46"/>
      <c r="H661" s="46"/>
    </row>
    <row r="662" spans="5:8" x14ac:dyDescent="0.25">
      <c r="E662" s="46"/>
      <c r="F662" s="46"/>
      <c r="G662" s="46"/>
      <c r="H662" s="46"/>
    </row>
    <row r="663" spans="5:8" x14ac:dyDescent="0.25">
      <c r="E663" s="46"/>
      <c r="F663" s="46"/>
      <c r="G663" s="46"/>
      <c r="H663" s="46"/>
    </row>
    <row r="664" spans="5:8" x14ac:dyDescent="0.25">
      <c r="E664" s="46"/>
      <c r="F664" s="46"/>
      <c r="G664" s="46"/>
      <c r="H664" s="46"/>
    </row>
    <row r="665" spans="5:8" x14ac:dyDescent="0.25">
      <c r="E665" s="46"/>
      <c r="F665" s="46"/>
      <c r="G665" s="46"/>
      <c r="H665" s="46"/>
    </row>
    <row r="666" spans="5:8" x14ac:dyDescent="0.25">
      <c r="E666" s="46"/>
      <c r="F666" s="46"/>
      <c r="G666" s="46"/>
      <c r="H666" s="46"/>
    </row>
    <row r="667" spans="5:8" x14ac:dyDescent="0.25">
      <c r="E667" s="46"/>
      <c r="F667" s="46"/>
      <c r="G667" s="46"/>
      <c r="H667" s="46"/>
    </row>
    <row r="668" spans="5:8" x14ac:dyDescent="0.25">
      <c r="E668" s="46"/>
      <c r="F668" s="46"/>
      <c r="G668" s="46"/>
      <c r="H668" s="46"/>
    </row>
    <row r="669" spans="5:8" x14ac:dyDescent="0.25">
      <c r="E669" s="46"/>
      <c r="F669" s="46"/>
      <c r="G669" s="46"/>
      <c r="H669" s="46"/>
    </row>
  </sheetData>
  <customSheetViews>
    <customSheetView guid="{3DFD60E9-5E89-4568-AC31-0E2657355BD3}" fitToPage="1">
      <pane xSplit="4" ySplit="1" topLeftCell="E2" activePane="bottomRight" state="frozen"/>
      <selection pane="bottomRight" activeCell="N22" sqref="N2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pane xSplit="4" ySplit="1" topLeftCell="E23" activePane="bottomRight" state="frozen"/>
      <selection pane="bottomRight"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4 C7:C9">
    <cfRule type="expression" dxfId="21" priority="17" stopIfTrue="1">
      <formula>C4&gt;#REF!</formula>
    </cfRule>
  </conditionalFormatting>
  <conditionalFormatting sqref="C10 C5:C6">
    <cfRule type="expression" dxfId="20" priority="16" stopIfTrue="1">
      <formula>C5&gt;#REF!</formula>
    </cfRule>
  </conditionalFormatting>
  <conditionalFormatting sqref="C65">
    <cfRule type="expression" dxfId="19" priority="18" stopIfTrue="1">
      <formula>C65&gt;#REF!</formula>
    </cfRule>
  </conditionalFormatting>
  <conditionalFormatting sqref="C45 C2 D3 C11:C43">
    <cfRule type="expression" dxfId="18" priority="15" stopIfTrue="1">
      <formula>C2&gt;#REF!</formula>
    </cfRule>
  </conditionalFormatting>
  <conditionalFormatting sqref="C44">
    <cfRule type="expression" dxfId="17" priority="10" stopIfTrue="1">
      <formula>C44&gt;#REF!</formula>
    </cfRule>
  </conditionalFormatting>
  <conditionalFormatting sqref="C46:C51">
    <cfRule type="expression" dxfId="16" priority="9" stopIfTrue="1">
      <formula>C46&gt;#REF!</formula>
    </cfRule>
  </conditionalFormatting>
  <conditionalFormatting sqref="C52:C64">
    <cfRule type="expression" dxfId="15" priority="8" stopIfTrue="1">
      <formula>C52&gt;#REF!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612"/>
  <sheetViews>
    <sheetView zoomScale="90" zoomScaleNormal="90" workbookViewId="0">
      <selection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87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83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84"/>
      <c r="D2" s="71"/>
      <c r="E2" s="68"/>
      <c r="F2" s="68"/>
      <c r="G2" s="98"/>
      <c r="H2" s="98"/>
    </row>
    <row r="3" spans="1:8" s="24" customFormat="1" ht="43.5" customHeight="1" x14ac:dyDescent="0.25">
      <c r="A3" s="3" t="s">
        <v>8</v>
      </c>
      <c r="B3" s="100" t="s">
        <v>132</v>
      </c>
      <c r="C3" s="58">
        <v>6958</v>
      </c>
      <c r="D3" s="50" t="s">
        <v>0</v>
      </c>
      <c r="E3" s="9"/>
      <c r="F3" s="9"/>
      <c r="G3" s="6">
        <f t="shared" ref="G3" si="0">C3*E3</f>
        <v>0</v>
      </c>
      <c r="H3" s="7">
        <f t="shared" ref="H3" si="1">C3*F3</f>
        <v>0</v>
      </c>
    </row>
    <row r="4" spans="1:8" s="24" customFormat="1" ht="42.75" customHeight="1" x14ac:dyDescent="0.25">
      <c r="A4" s="3" t="s">
        <v>9</v>
      </c>
      <c r="B4" s="100" t="s">
        <v>330</v>
      </c>
      <c r="C4" s="58">
        <v>4015</v>
      </c>
      <c r="D4" s="50" t="s">
        <v>0</v>
      </c>
      <c r="E4" s="9"/>
      <c r="F4" s="9"/>
      <c r="G4" s="6">
        <f t="shared" ref="G4:G7" si="2">C4*E4</f>
        <v>0</v>
      </c>
      <c r="H4" s="7">
        <f t="shared" ref="H4:H7" si="3">C4*F4</f>
        <v>0</v>
      </c>
    </row>
    <row r="5" spans="1:8" s="24" customFormat="1" ht="42.75" customHeight="1" x14ac:dyDescent="0.25">
      <c r="A5" s="3"/>
      <c r="B5" s="100" t="s">
        <v>331</v>
      </c>
      <c r="C5" s="58">
        <v>1915</v>
      </c>
      <c r="D5" s="50" t="s">
        <v>0</v>
      </c>
      <c r="E5" s="9"/>
      <c r="F5" s="9"/>
      <c r="G5" s="6">
        <f t="shared" ref="G5" si="4">C5*E5</f>
        <v>0</v>
      </c>
      <c r="H5" s="7">
        <f t="shared" ref="H5" si="5">C5*F5</f>
        <v>0</v>
      </c>
    </row>
    <row r="6" spans="1:8" s="24" customFormat="1" ht="15.75" customHeight="1" x14ac:dyDescent="0.25">
      <c r="A6" s="3" t="s">
        <v>11</v>
      </c>
      <c r="B6" s="100" t="s">
        <v>113</v>
      </c>
      <c r="C6" s="58">
        <v>1</v>
      </c>
      <c r="D6" s="50" t="s">
        <v>45</v>
      </c>
      <c r="E6" s="9"/>
      <c r="F6" s="9"/>
      <c r="G6" s="6">
        <f t="shared" si="2"/>
        <v>0</v>
      </c>
      <c r="H6" s="7">
        <f t="shared" si="3"/>
        <v>0</v>
      </c>
    </row>
    <row r="7" spans="1:8" s="24" customFormat="1" ht="15.75" customHeight="1" thickBot="1" x14ac:dyDescent="0.3">
      <c r="A7" s="3" t="s">
        <v>12</v>
      </c>
      <c r="B7" s="100" t="s">
        <v>133</v>
      </c>
      <c r="C7" s="90">
        <v>1</v>
      </c>
      <c r="D7" s="51" t="s">
        <v>45</v>
      </c>
      <c r="E7" s="9"/>
      <c r="F7" s="9"/>
      <c r="G7" s="6">
        <f t="shared" si="2"/>
        <v>0</v>
      </c>
      <c r="H7" s="7">
        <f t="shared" si="3"/>
        <v>0</v>
      </c>
    </row>
    <row r="8" spans="1:8" s="25" customFormat="1" ht="14.25" thickTop="1" thickBot="1" x14ac:dyDescent="0.25">
      <c r="A8" s="14"/>
      <c r="B8" s="16"/>
      <c r="C8" s="85"/>
      <c r="D8" s="52"/>
      <c r="E8" s="15"/>
      <c r="F8" s="15"/>
      <c r="G8" s="15"/>
      <c r="H8" s="18"/>
    </row>
    <row r="9" spans="1:8" s="25" customFormat="1" ht="13.5" thickBot="1" x14ac:dyDescent="0.25">
      <c r="A9" s="19"/>
      <c r="B9" s="26" t="s">
        <v>17</v>
      </c>
      <c r="C9" s="86"/>
      <c r="D9" s="53"/>
      <c r="E9" s="20"/>
      <c r="F9" s="20"/>
      <c r="G9" s="27">
        <f>SUM(G2:G8)</f>
        <v>0</v>
      </c>
      <c r="H9" s="27">
        <f>SUM(H2:H8)</f>
        <v>0</v>
      </c>
    </row>
    <row r="10" spans="1:8" x14ac:dyDescent="0.25">
      <c r="E10" s="46"/>
      <c r="F10" s="46"/>
      <c r="G10" s="46"/>
      <c r="H10" s="46"/>
    </row>
    <row r="11" spans="1:8" x14ac:dyDescent="0.25">
      <c r="E11" s="46"/>
      <c r="F11" s="46"/>
      <c r="G11" s="46"/>
      <c r="H11" s="46"/>
    </row>
    <row r="12" spans="1:8" x14ac:dyDescent="0.25">
      <c r="E12" s="46"/>
      <c r="F12" s="46"/>
      <c r="G12" s="46"/>
      <c r="H12" s="46"/>
    </row>
    <row r="13" spans="1:8" x14ac:dyDescent="0.25">
      <c r="E13" s="46"/>
      <c r="F13" s="46"/>
      <c r="G13" s="46"/>
      <c r="H13" s="46"/>
    </row>
    <row r="14" spans="1:8" x14ac:dyDescent="0.25">
      <c r="E14" s="46"/>
      <c r="F14" s="46"/>
      <c r="G14" s="46"/>
      <c r="H14" s="46"/>
    </row>
    <row r="15" spans="1:8" x14ac:dyDescent="0.25">
      <c r="E15" s="46"/>
      <c r="F15" s="46"/>
      <c r="G15" s="46"/>
      <c r="H15" s="46"/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</sheetData>
  <customSheetViews>
    <customSheetView guid="{3DFD60E9-5E89-4568-AC31-0E2657355BD3}" fitToPage="1">
      <pane xSplit="4" ySplit="1" topLeftCell="E2" activePane="bottomRight" state="frozen"/>
      <selection pane="bottomRight" activeCell="J27" sqref="J27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selection activeCell="E4" sqref="E4:H4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3 C7">
    <cfRule type="expression" dxfId="14" priority="10" stopIfTrue="1">
      <formula>C3&gt;#REF!</formula>
    </cfRule>
  </conditionalFormatting>
  <conditionalFormatting sqref="C4:C6">
    <cfRule type="expression" dxfId="13" priority="9" stopIfTrue="1">
      <formula>C4&gt;#REF!</formula>
    </cfRule>
  </conditionalFormatting>
  <conditionalFormatting sqref="C8">
    <cfRule type="expression" dxfId="12" priority="12" stopIfTrue="1">
      <formula>C8&gt;#REF!</formula>
    </cfRule>
  </conditionalFormatting>
  <conditionalFormatting sqref="C2">
    <cfRule type="expression" dxfId="11" priority="3" stopIfTrue="1">
      <formula>C2&gt;#REF!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618"/>
  <sheetViews>
    <sheetView zoomScale="90" zoomScaleNormal="90" workbookViewId="0">
      <selection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87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83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84"/>
      <c r="D2" s="71"/>
      <c r="E2" s="68"/>
      <c r="F2" s="68"/>
      <c r="G2" s="98"/>
      <c r="H2" s="98"/>
    </row>
    <row r="3" spans="1:8" s="24" customFormat="1" ht="12.75" x14ac:dyDescent="0.25">
      <c r="A3" s="3" t="s">
        <v>8</v>
      </c>
      <c r="B3" s="8" t="s">
        <v>142</v>
      </c>
      <c r="C3" s="58">
        <v>1750</v>
      </c>
      <c r="D3" s="50" t="s">
        <v>0</v>
      </c>
      <c r="E3" s="9"/>
      <c r="F3" s="9"/>
      <c r="G3" s="6">
        <f t="shared" ref="G3" si="0">C3*E3</f>
        <v>0</v>
      </c>
      <c r="H3" s="7">
        <f t="shared" ref="H3" si="1">C3*F3</f>
        <v>0</v>
      </c>
    </row>
    <row r="4" spans="1:8" s="24" customFormat="1" ht="25.5" x14ac:dyDescent="0.25">
      <c r="A4" s="3" t="s">
        <v>9</v>
      </c>
      <c r="B4" s="8" t="s">
        <v>143</v>
      </c>
      <c r="C4" s="58">
        <v>2627</v>
      </c>
      <c r="D4" s="50" t="s">
        <v>0</v>
      </c>
      <c r="E4" s="9"/>
      <c r="F4" s="9"/>
      <c r="G4" s="6">
        <f t="shared" ref="G4:G13" si="2">C4*E4</f>
        <v>0</v>
      </c>
      <c r="H4" s="7">
        <f t="shared" ref="H4:H13" si="3">C4*F4</f>
        <v>0</v>
      </c>
    </row>
    <row r="5" spans="1:8" s="24" customFormat="1" ht="25.5" x14ac:dyDescent="0.25">
      <c r="A5" s="3" t="s">
        <v>10</v>
      </c>
      <c r="B5" s="8" t="s">
        <v>144</v>
      </c>
      <c r="C5" s="58">
        <v>815</v>
      </c>
      <c r="D5" s="50" t="s">
        <v>0</v>
      </c>
      <c r="E5" s="9"/>
      <c r="F5" s="9"/>
      <c r="G5" s="6">
        <f t="shared" si="2"/>
        <v>0</v>
      </c>
      <c r="H5" s="7">
        <f t="shared" si="3"/>
        <v>0</v>
      </c>
    </row>
    <row r="6" spans="1:8" s="24" customFormat="1" ht="25.5" x14ac:dyDescent="0.25">
      <c r="A6" s="3" t="s">
        <v>11</v>
      </c>
      <c r="B6" s="8" t="s">
        <v>145</v>
      </c>
      <c r="C6" s="58">
        <v>65.2</v>
      </c>
      <c r="D6" s="51" t="s">
        <v>0</v>
      </c>
      <c r="E6" s="9"/>
      <c r="F6" s="9"/>
      <c r="G6" s="6">
        <f t="shared" si="2"/>
        <v>0</v>
      </c>
      <c r="H6" s="7">
        <f t="shared" si="3"/>
        <v>0</v>
      </c>
    </row>
    <row r="7" spans="1:8" s="24" customFormat="1" ht="25.5" x14ac:dyDescent="0.25">
      <c r="A7" s="3" t="s">
        <v>12</v>
      </c>
      <c r="B7" s="8" t="s">
        <v>156</v>
      </c>
      <c r="C7" s="58">
        <v>1848</v>
      </c>
      <c r="D7" s="51" t="s">
        <v>0</v>
      </c>
      <c r="E7" s="9"/>
      <c r="F7" s="9"/>
      <c r="G7" s="6">
        <f t="shared" si="2"/>
        <v>0</v>
      </c>
      <c r="H7" s="7">
        <f t="shared" si="3"/>
        <v>0</v>
      </c>
    </row>
    <row r="8" spans="1:8" s="24" customFormat="1" ht="12.75" x14ac:dyDescent="0.25">
      <c r="A8" s="3" t="s">
        <v>13</v>
      </c>
      <c r="B8" s="8" t="s">
        <v>313</v>
      </c>
      <c r="C8" s="58">
        <v>1086</v>
      </c>
      <c r="D8" s="50" t="s">
        <v>0</v>
      </c>
      <c r="E8" s="9"/>
      <c r="F8" s="9"/>
      <c r="G8" s="6">
        <f t="shared" si="2"/>
        <v>0</v>
      </c>
      <c r="H8" s="7">
        <f t="shared" si="3"/>
        <v>0</v>
      </c>
    </row>
    <row r="9" spans="1:8" s="24" customFormat="1" ht="25.5" x14ac:dyDescent="0.25">
      <c r="A9" s="3" t="s">
        <v>14</v>
      </c>
      <c r="B9" s="8" t="s">
        <v>146</v>
      </c>
      <c r="C9" s="58">
        <v>315</v>
      </c>
      <c r="D9" s="51" t="s">
        <v>0</v>
      </c>
      <c r="E9" s="9"/>
      <c r="F9" s="9"/>
      <c r="G9" s="6">
        <f t="shared" si="2"/>
        <v>0</v>
      </c>
      <c r="H9" s="7">
        <f t="shared" si="3"/>
        <v>0</v>
      </c>
    </row>
    <row r="10" spans="1:8" s="24" customFormat="1" ht="12.75" x14ac:dyDescent="0.25">
      <c r="A10" s="3" t="s">
        <v>15</v>
      </c>
      <c r="B10" s="8" t="s">
        <v>332</v>
      </c>
      <c r="C10" s="58">
        <v>1327.6584124999999</v>
      </c>
      <c r="D10" s="51" t="s">
        <v>0</v>
      </c>
      <c r="E10" s="9"/>
      <c r="F10" s="9"/>
      <c r="G10" s="6">
        <f t="shared" ref="G10" si="4">C10*E10</f>
        <v>0</v>
      </c>
      <c r="H10" s="7">
        <f t="shared" ref="H10" si="5">C10*F10</f>
        <v>0</v>
      </c>
    </row>
    <row r="11" spans="1:8" s="24" customFormat="1" ht="12.75" x14ac:dyDescent="0.25">
      <c r="A11" s="3" t="s">
        <v>16</v>
      </c>
      <c r="B11" s="8" t="s">
        <v>333</v>
      </c>
      <c r="C11" s="58">
        <v>188</v>
      </c>
      <c r="D11" s="51" t="s">
        <v>0</v>
      </c>
      <c r="E11" s="9"/>
      <c r="F11" s="9"/>
      <c r="G11" s="6">
        <f t="shared" ref="G11" si="6">C11*E11</f>
        <v>0</v>
      </c>
      <c r="H11" s="7">
        <f t="shared" ref="H11" si="7">C11*F11</f>
        <v>0</v>
      </c>
    </row>
    <row r="12" spans="1:8" s="24" customFormat="1" ht="38.25" x14ac:dyDescent="0.25">
      <c r="A12" s="3" t="s">
        <v>50</v>
      </c>
      <c r="B12" s="8" t="s">
        <v>157</v>
      </c>
      <c r="C12" s="90">
        <v>359.79999999999995</v>
      </c>
      <c r="D12" s="50" t="s">
        <v>0</v>
      </c>
      <c r="E12" s="9"/>
      <c r="F12" s="9"/>
      <c r="G12" s="6">
        <f t="shared" si="2"/>
        <v>0</v>
      </c>
      <c r="H12" s="7">
        <f t="shared" si="3"/>
        <v>0</v>
      </c>
    </row>
    <row r="13" spans="1:8" s="24" customFormat="1" ht="26.25" thickBot="1" x14ac:dyDescent="0.3">
      <c r="A13" s="3" t="s">
        <v>51</v>
      </c>
      <c r="B13" s="8" t="s">
        <v>160</v>
      </c>
      <c r="C13" s="58">
        <v>1</v>
      </c>
      <c r="D13" s="50" t="s">
        <v>45</v>
      </c>
      <c r="E13" s="9"/>
      <c r="F13" s="9"/>
      <c r="G13" s="6">
        <f t="shared" si="2"/>
        <v>0</v>
      </c>
      <c r="H13" s="7">
        <f t="shared" si="3"/>
        <v>0</v>
      </c>
    </row>
    <row r="14" spans="1:8" s="25" customFormat="1" ht="14.25" thickTop="1" thickBot="1" x14ac:dyDescent="0.25">
      <c r="A14" s="14"/>
      <c r="B14" s="16"/>
      <c r="C14" s="85"/>
      <c r="D14" s="52"/>
      <c r="E14" s="15"/>
      <c r="F14" s="15"/>
      <c r="G14" s="15"/>
      <c r="H14" s="18"/>
    </row>
    <row r="15" spans="1:8" s="25" customFormat="1" ht="13.5" thickBot="1" x14ac:dyDescent="0.25">
      <c r="A15" s="19"/>
      <c r="B15" s="26" t="s">
        <v>17</v>
      </c>
      <c r="C15" s="86"/>
      <c r="D15" s="53"/>
      <c r="E15" s="20"/>
      <c r="F15" s="20"/>
      <c r="G15" s="27">
        <f>SUM(G2:G14)</f>
        <v>0</v>
      </c>
      <c r="H15" s="28">
        <f>SUM(H2:H14)</f>
        <v>0</v>
      </c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  <row r="617" spans="5:8" x14ac:dyDescent="0.25">
      <c r="E617" s="46"/>
      <c r="F617" s="46"/>
      <c r="G617" s="46"/>
      <c r="H617" s="46"/>
    </row>
    <row r="618" spans="5:8" x14ac:dyDescent="0.25">
      <c r="E618" s="46"/>
      <c r="F618" s="46"/>
      <c r="G618" s="46"/>
      <c r="H618" s="46"/>
    </row>
  </sheetData>
  <customSheetViews>
    <customSheetView guid="{3DFD60E9-5E89-4568-AC31-0E2657355BD3}" fitToPage="1">
      <selection activeCell="C28" sqref="C28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scale="90" fitToPage="1" topLeftCell="C1">
      <selection activeCell="L22" sqref="L2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3 C6:C7">
    <cfRule type="expression" dxfId="10" priority="7" stopIfTrue="1">
      <formula>C3&gt;#REF!</formula>
    </cfRule>
  </conditionalFormatting>
  <conditionalFormatting sqref="C8 C4:C5">
    <cfRule type="expression" dxfId="9" priority="6" stopIfTrue="1">
      <formula>C4&gt;#REF!</formula>
    </cfRule>
  </conditionalFormatting>
  <conditionalFormatting sqref="C14">
    <cfRule type="expression" dxfId="8" priority="9" stopIfTrue="1">
      <formula>C14&gt;#REF!</formula>
    </cfRule>
  </conditionalFormatting>
  <conditionalFormatting sqref="C2 C9:C13">
    <cfRule type="expression" dxfId="7" priority="8" stopIfTrue="1">
      <formula>C2&gt;#REF!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H628"/>
  <sheetViews>
    <sheetView workbookViewId="0">
      <selection activeCell="G14" sqref="G14"/>
    </sheetView>
  </sheetViews>
  <sheetFormatPr defaultRowHeight="15" x14ac:dyDescent="0.25"/>
  <cols>
    <col min="1" max="1" width="4.7109375" customWidth="1"/>
    <col min="2" max="2" width="48.7109375" customWidth="1"/>
    <col min="3" max="3" width="8.5703125" customWidth="1"/>
    <col min="4" max="4" width="9.7109375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3"/>
      <c r="B2" s="8"/>
      <c r="C2" s="29"/>
      <c r="D2" s="4"/>
      <c r="E2" s="5"/>
      <c r="F2" s="5"/>
      <c r="G2" s="6"/>
      <c r="H2" s="7"/>
    </row>
    <row r="3" spans="1:8" s="24" customFormat="1" ht="12.75" x14ac:dyDescent="0.25">
      <c r="A3" s="3"/>
      <c r="B3" s="8"/>
      <c r="C3" s="29"/>
      <c r="D3" s="4"/>
      <c r="E3" s="5"/>
      <c r="F3" s="5"/>
      <c r="G3" s="6"/>
      <c r="H3" s="7"/>
    </row>
    <row r="4" spans="1:8" s="24" customFormat="1" ht="12.75" x14ac:dyDescent="0.25">
      <c r="A4" s="3"/>
      <c r="B4" s="8"/>
      <c r="C4" s="30"/>
      <c r="D4" s="4"/>
      <c r="E4" s="9"/>
      <c r="F4" s="9"/>
      <c r="G4" s="6"/>
      <c r="H4" s="7"/>
    </row>
    <row r="5" spans="1:8" s="24" customFormat="1" ht="12.75" x14ac:dyDescent="0.25">
      <c r="A5" s="3"/>
      <c r="B5" s="8"/>
      <c r="C5" s="30"/>
      <c r="D5" s="4"/>
      <c r="E5" s="9"/>
      <c r="F5" s="9"/>
      <c r="G5" s="6"/>
      <c r="H5" s="7"/>
    </row>
    <row r="6" spans="1:8" s="24" customFormat="1" ht="12.75" x14ac:dyDescent="0.25">
      <c r="A6" s="3"/>
      <c r="B6" s="8"/>
      <c r="C6" s="30"/>
      <c r="D6" s="10"/>
      <c r="E6" s="9"/>
      <c r="F6" s="9"/>
      <c r="G6" s="6"/>
      <c r="H6" s="7"/>
    </row>
    <row r="7" spans="1:8" s="24" customFormat="1" ht="12.75" x14ac:dyDescent="0.25">
      <c r="A7" s="3"/>
      <c r="B7" s="8"/>
      <c r="C7" s="30"/>
      <c r="D7" s="10"/>
      <c r="E7" s="9"/>
      <c r="F7" s="9"/>
      <c r="G7" s="6"/>
      <c r="H7" s="7"/>
    </row>
    <row r="8" spans="1:8" s="24" customFormat="1" ht="12.75" x14ac:dyDescent="0.25">
      <c r="A8" s="3"/>
      <c r="B8" s="8"/>
      <c r="C8" s="30"/>
      <c r="D8" s="4"/>
      <c r="E8" s="9"/>
      <c r="F8" s="9"/>
      <c r="G8" s="6"/>
      <c r="H8" s="7"/>
    </row>
    <row r="9" spans="1:8" s="24" customFormat="1" ht="12.75" x14ac:dyDescent="0.25">
      <c r="A9" s="3"/>
      <c r="B9" s="8"/>
      <c r="C9" s="30"/>
      <c r="D9" s="10"/>
      <c r="E9" s="9"/>
      <c r="F9" s="9"/>
      <c r="G9" s="6"/>
      <c r="H9" s="7"/>
    </row>
    <row r="10" spans="1:8" s="24" customFormat="1" ht="12.75" x14ac:dyDescent="0.25">
      <c r="A10" s="3"/>
      <c r="B10" s="11"/>
      <c r="C10" s="30"/>
      <c r="D10" s="4"/>
      <c r="E10" s="9"/>
      <c r="F10" s="9"/>
      <c r="G10" s="6"/>
      <c r="H10" s="7"/>
    </row>
    <row r="11" spans="1:8" s="24" customFormat="1" ht="13.5" thickBot="1" x14ac:dyDescent="0.3">
      <c r="A11" s="3"/>
      <c r="B11" s="12"/>
      <c r="C11" s="31"/>
      <c r="D11" s="13"/>
      <c r="E11" s="9"/>
      <c r="F11" s="9"/>
      <c r="G11" s="6"/>
      <c r="H11" s="7"/>
    </row>
    <row r="12" spans="1:8" s="25" customFormat="1" ht="14.25" thickTop="1" thickBot="1" x14ac:dyDescent="0.25">
      <c r="A12" s="14"/>
      <c r="B12" s="16"/>
      <c r="C12" s="32"/>
      <c r="D12" s="17"/>
      <c r="E12" s="15"/>
      <c r="F12" s="15"/>
      <c r="G12" s="15"/>
      <c r="H12" s="18"/>
    </row>
    <row r="13" spans="1:8" s="25" customFormat="1" ht="13.5" thickBot="1" x14ac:dyDescent="0.25">
      <c r="A13" s="19"/>
      <c r="B13" s="26" t="s">
        <v>17</v>
      </c>
      <c r="C13" s="21"/>
      <c r="D13" s="22"/>
      <c r="E13" s="20"/>
      <c r="F13" s="20"/>
      <c r="G13" s="27">
        <f>SUM(G2:G12)</f>
        <v>0</v>
      </c>
      <c r="H13" s="28">
        <f>SUM(H2:H12)</f>
        <v>0</v>
      </c>
    </row>
    <row r="14" spans="1:8" x14ac:dyDescent="0.25">
      <c r="E14" s="46"/>
      <c r="F14" s="46"/>
      <c r="G14" s="46"/>
      <c r="H14" s="46"/>
    </row>
    <row r="15" spans="1:8" x14ac:dyDescent="0.25">
      <c r="E15" s="46"/>
      <c r="F15" s="46"/>
      <c r="G15" s="46"/>
      <c r="H15" s="46"/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  <row r="617" spans="5:8" x14ac:dyDescent="0.25">
      <c r="E617" s="46"/>
      <c r="F617" s="46"/>
      <c r="G617" s="46"/>
      <c r="H617" s="46"/>
    </row>
    <row r="618" spans="5:8" x14ac:dyDescent="0.25">
      <c r="E618" s="46"/>
      <c r="F618" s="46"/>
      <c r="G618" s="46"/>
      <c r="H618" s="46"/>
    </row>
    <row r="619" spans="5:8" x14ac:dyDescent="0.25">
      <c r="E619" s="46"/>
      <c r="F619" s="46"/>
      <c r="G619" s="46"/>
      <c r="H619" s="46"/>
    </row>
    <row r="620" spans="5:8" x14ac:dyDescent="0.25">
      <c r="E620" s="46"/>
      <c r="F620" s="46"/>
      <c r="G620" s="46"/>
      <c r="H620" s="46"/>
    </row>
    <row r="621" spans="5:8" x14ac:dyDescent="0.25">
      <c r="E621" s="46"/>
      <c r="F621" s="46"/>
      <c r="G621" s="46"/>
      <c r="H621" s="46"/>
    </row>
    <row r="622" spans="5:8" x14ac:dyDescent="0.25">
      <c r="E622" s="46"/>
      <c r="F622" s="46"/>
      <c r="G622" s="46"/>
      <c r="H622" s="46"/>
    </row>
    <row r="623" spans="5:8" x14ac:dyDescent="0.25">
      <c r="E623" s="46"/>
      <c r="F623" s="46"/>
      <c r="G623" s="46"/>
      <c r="H623" s="46"/>
    </row>
    <row r="624" spans="5:8" x14ac:dyDescent="0.25">
      <c r="E624" s="46"/>
      <c r="F624" s="46"/>
      <c r="G624" s="46"/>
      <c r="H624" s="46"/>
    </row>
    <row r="625" spans="5:8" x14ac:dyDescent="0.25">
      <c r="E625" s="46"/>
      <c r="F625" s="46"/>
      <c r="G625" s="46"/>
      <c r="H625" s="46"/>
    </row>
    <row r="626" spans="5:8" x14ac:dyDescent="0.25">
      <c r="E626" s="46"/>
      <c r="F626" s="46"/>
      <c r="G626" s="46"/>
      <c r="H626" s="46"/>
    </row>
    <row r="627" spans="5:8" x14ac:dyDescent="0.25">
      <c r="E627" s="46"/>
      <c r="F627" s="46"/>
      <c r="G627" s="46"/>
      <c r="H627" s="46"/>
    </row>
    <row r="628" spans="5:8" x14ac:dyDescent="0.25">
      <c r="E628" s="46"/>
      <c r="F628" s="46"/>
      <c r="G628" s="46"/>
      <c r="H628" s="46"/>
    </row>
  </sheetData>
  <customSheetViews>
    <customSheetView guid="{3DFD60E9-5E89-4568-AC31-0E2657355BD3}" fitToPage="1">
      <selection activeCell="C28" sqref="C28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selection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6:C7 C11">
    <cfRule type="expression" dxfId="6" priority="8" stopIfTrue="1">
      <formula>C6&gt;#REF!</formula>
    </cfRule>
  </conditionalFormatting>
  <conditionalFormatting sqref="C8 C4:C5">
    <cfRule type="expression" dxfId="5" priority="7" stopIfTrue="1">
      <formula>C4&gt;#REF!</formula>
    </cfRule>
  </conditionalFormatting>
  <conditionalFormatting sqref="C12">
    <cfRule type="expression" dxfId="4" priority="10" stopIfTrue="1">
      <formula>C12&gt;#REF!</formula>
    </cfRule>
  </conditionalFormatting>
  <conditionalFormatting sqref="C2">
    <cfRule type="expression" dxfId="3" priority="9" stopIfTrue="1">
      <formula>C2&gt;#REF!</formula>
    </cfRule>
  </conditionalFormatting>
  <conditionalFormatting sqref="C10">
    <cfRule type="expression" dxfId="2" priority="5" stopIfTrue="1">
      <formula>C10&gt;#REF!</formula>
    </cfRule>
  </conditionalFormatting>
  <conditionalFormatting sqref="C9">
    <cfRule type="expression" dxfId="1" priority="4" stopIfTrue="1">
      <formula>C9&gt;#REF!</formula>
    </cfRule>
  </conditionalFormatting>
  <conditionalFormatting sqref="C3">
    <cfRule type="expression" dxfId="0" priority="1" stopIfTrue="1">
      <formula>C3&gt;#REF!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643"/>
  <sheetViews>
    <sheetView workbookViewId="0">
      <pane xSplit="4" ySplit="1" topLeftCell="E2" activePane="bottomRight" state="frozen"/>
      <selection activeCell="B7" sqref="B7"/>
      <selection pane="topRight" activeCell="B7" sqref="B7"/>
      <selection pane="bottomLeft" activeCell="B7" sqref="B7"/>
      <selection pane="bottomRight" activeCell="B16" sqref="B16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79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63.75" x14ac:dyDescent="0.25">
      <c r="A2" s="60">
        <v>1</v>
      </c>
      <c r="B2" s="8" t="s">
        <v>334</v>
      </c>
      <c r="C2" s="64">
        <v>1</v>
      </c>
      <c r="D2" s="50" t="s">
        <v>45</v>
      </c>
      <c r="E2" s="9"/>
      <c r="F2" s="9"/>
      <c r="G2" s="6">
        <f t="shared" ref="G2" si="0">C2*E2</f>
        <v>0</v>
      </c>
      <c r="H2" s="7">
        <f t="shared" ref="H2" si="1">C2*F2</f>
        <v>0</v>
      </c>
    </row>
    <row r="3" spans="1:8" s="24" customFormat="1" ht="12.75" x14ac:dyDescent="0.25">
      <c r="A3" s="60">
        <v>2</v>
      </c>
      <c r="B3" s="8" t="s">
        <v>98</v>
      </c>
      <c r="C3" s="64">
        <v>1</v>
      </c>
      <c r="D3" s="50" t="s">
        <v>45</v>
      </c>
      <c r="E3" s="9"/>
      <c r="F3" s="9"/>
      <c r="G3" s="6">
        <f t="shared" ref="G3:G26" si="2">C3*E3</f>
        <v>0</v>
      </c>
      <c r="H3" s="7">
        <f t="shared" ref="H3:H26" si="3">C3*F3</f>
        <v>0</v>
      </c>
    </row>
    <row r="4" spans="1:8" s="24" customFormat="1" ht="12.75" x14ac:dyDescent="0.25">
      <c r="A4" s="60">
        <v>3</v>
      </c>
      <c r="B4" s="8" t="s">
        <v>85</v>
      </c>
      <c r="C4" s="64">
        <v>1</v>
      </c>
      <c r="D4" s="50" t="s">
        <v>45</v>
      </c>
      <c r="E4" s="9"/>
      <c r="F4" s="9"/>
      <c r="G4" s="6">
        <f t="shared" si="2"/>
        <v>0</v>
      </c>
      <c r="H4" s="7">
        <f t="shared" si="3"/>
        <v>0</v>
      </c>
    </row>
    <row r="5" spans="1:8" s="24" customFormat="1" ht="12.75" x14ac:dyDescent="0.25">
      <c r="A5" s="60">
        <v>4</v>
      </c>
      <c r="B5" s="8" t="s">
        <v>86</v>
      </c>
      <c r="C5" s="64">
        <v>1</v>
      </c>
      <c r="D5" s="50" t="s">
        <v>45</v>
      </c>
      <c r="E5" s="9"/>
      <c r="F5" s="9"/>
      <c r="G5" s="6">
        <f t="shared" si="2"/>
        <v>0</v>
      </c>
      <c r="H5" s="7">
        <f t="shared" si="3"/>
        <v>0</v>
      </c>
    </row>
    <row r="6" spans="1:8" s="24" customFormat="1" ht="12.75" x14ac:dyDescent="0.25">
      <c r="A6" s="60">
        <v>5</v>
      </c>
      <c r="B6" s="8" t="s">
        <v>87</v>
      </c>
      <c r="C6" s="64">
        <v>1</v>
      </c>
      <c r="D6" s="50" t="s">
        <v>45</v>
      </c>
      <c r="E6" s="9"/>
      <c r="F6" s="9"/>
      <c r="G6" s="6">
        <f t="shared" si="2"/>
        <v>0</v>
      </c>
      <c r="H6" s="7">
        <f t="shared" si="3"/>
        <v>0</v>
      </c>
    </row>
    <row r="7" spans="1:8" s="24" customFormat="1" ht="12.75" x14ac:dyDescent="0.25">
      <c r="A7" s="60">
        <v>6</v>
      </c>
      <c r="B7" s="8" t="s">
        <v>99</v>
      </c>
      <c r="C7" s="64">
        <v>1</v>
      </c>
      <c r="D7" s="50" t="s">
        <v>45</v>
      </c>
      <c r="E7" s="9"/>
      <c r="F7" s="9"/>
      <c r="G7" s="6">
        <f t="shared" si="2"/>
        <v>0</v>
      </c>
      <c r="H7" s="7">
        <f t="shared" si="3"/>
        <v>0</v>
      </c>
    </row>
    <row r="8" spans="1:8" s="24" customFormat="1" ht="12.75" x14ac:dyDescent="0.25">
      <c r="A8" s="60">
        <v>7</v>
      </c>
      <c r="B8" s="8" t="s">
        <v>88</v>
      </c>
      <c r="C8" s="64">
        <v>1</v>
      </c>
      <c r="D8" s="50" t="s">
        <v>45</v>
      </c>
      <c r="E8" s="9"/>
      <c r="F8" s="9"/>
      <c r="G8" s="6">
        <f t="shared" si="2"/>
        <v>0</v>
      </c>
      <c r="H8" s="7">
        <f t="shared" si="3"/>
        <v>0</v>
      </c>
    </row>
    <row r="9" spans="1:8" s="24" customFormat="1" ht="12.75" x14ac:dyDescent="0.25">
      <c r="A9" s="60">
        <v>8</v>
      </c>
      <c r="B9" s="8" t="s">
        <v>89</v>
      </c>
      <c r="C9" s="64">
        <v>1</v>
      </c>
      <c r="D9" s="50" t="s">
        <v>45</v>
      </c>
      <c r="E9" s="9"/>
      <c r="F9" s="9"/>
      <c r="G9" s="6">
        <f t="shared" si="2"/>
        <v>0</v>
      </c>
      <c r="H9" s="7">
        <f t="shared" si="3"/>
        <v>0</v>
      </c>
    </row>
    <row r="10" spans="1:8" s="24" customFormat="1" ht="12.75" x14ac:dyDescent="0.25">
      <c r="A10" s="60">
        <v>9</v>
      </c>
      <c r="B10" s="8" t="s">
        <v>90</v>
      </c>
      <c r="C10" s="64">
        <v>1</v>
      </c>
      <c r="D10" s="50" t="s">
        <v>45</v>
      </c>
      <c r="E10" s="9"/>
      <c r="F10" s="9"/>
      <c r="G10" s="6">
        <f t="shared" si="2"/>
        <v>0</v>
      </c>
      <c r="H10" s="7">
        <f t="shared" si="3"/>
        <v>0</v>
      </c>
    </row>
    <row r="11" spans="1:8" s="24" customFormat="1" ht="12.75" x14ac:dyDescent="0.25">
      <c r="A11" s="60">
        <v>10</v>
      </c>
      <c r="B11" s="8" t="s">
        <v>100</v>
      </c>
      <c r="C11" s="64">
        <v>1</v>
      </c>
      <c r="D11" s="50" t="s">
        <v>45</v>
      </c>
      <c r="E11" s="9"/>
      <c r="F11" s="9"/>
      <c r="G11" s="6">
        <f t="shared" si="2"/>
        <v>0</v>
      </c>
      <c r="H11" s="7">
        <f t="shared" si="3"/>
        <v>0</v>
      </c>
    </row>
    <row r="12" spans="1:8" s="24" customFormat="1" ht="12.75" x14ac:dyDescent="0.25">
      <c r="A12" s="60">
        <v>11</v>
      </c>
      <c r="B12" s="8" t="s">
        <v>91</v>
      </c>
      <c r="C12" s="64">
        <v>1</v>
      </c>
      <c r="D12" s="50" t="s">
        <v>45</v>
      </c>
      <c r="E12" s="9"/>
      <c r="F12" s="9"/>
      <c r="G12" s="6">
        <f t="shared" si="2"/>
        <v>0</v>
      </c>
      <c r="H12" s="7">
        <f t="shared" si="3"/>
        <v>0</v>
      </c>
    </row>
    <row r="13" spans="1:8" s="24" customFormat="1" ht="25.5" x14ac:dyDescent="0.25">
      <c r="A13" s="60">
        <v>12</v>
      </c>
      <c r="B13" s="8" t="s">
        <v>92</v>
      </c>
      <c r="C13" s="64">
        <v>1</v>
      </c>
      <c r="D13" s="50" t="s">
        <v>45</v>
      </c>
      <c r="E13" s="9"/>
      <c r="F13" s="9"/>
      <c r="G13" s="6">
        <f t="shared" si="2"/>
        <v>0</v>
      </c>
      <c r="H13" s="7">
        <f t="shared" si="3"/>
        <v>0</v>
      </c>
    </row>
    <row r="14" spans="1:8" s="24" customFormat="1" ht="12.75" x14ac:dyDescent="0.25">
      <c r="A14" s="60">
        <v>13</v>
      </c>
      <c r="B14" s="8" t="s">
        <v>93</v>
      </c>
      <c r="C14" s="64">
        <v>2</v>
      </c>
      <c r="D14" s="50" t="s">
        <v>37</v>
      </c>
      <c r="E14" s="9"/>
      <c r="F14" s="9"/>
      <c r="G14" s="6">
        <f t="shared" si="2"/>
        <v>0</v>
      </c>
      <c r="H14" s="7">
        <f t="shared" si="3"/>
        <v>0</v>
      </c>
    </row>
    <row r="15" spans="1:8" s="24" customFormat="1" ht="12.75" x14ac:dyDescent="0.25">
      <c r="A15" s="60">
        <v>14</v>
      </c>
      <c r="B15" s="8" t="s">
        <v>94</v>
      </c>
      <c r="C15" s="64">
        <v>1</v>
      </c>
      <c r="D15" s="50" t="s">
        <v>45</v>
      </c>
      <c r="E15" s="9"/>
      <c r="F15" s="9"/>
      <c r="G15" s="6">
        <f t="shared" si="2"/>
        <v>0</v>
      </c>
      <c r="H15" s="7">
        <f t="shared" si="3"/>
        <v>0</v>
      </c>
    </row>
    <row r="16" spans="1:8" s="24" customFormat="1" ht="25.5" x14ac:dyDescent="0.25">
      <c r="A16" s="60">
        <v>15</v>
      </c>
      <c r="B16" s="8" t="s">
        <v>95</v>
      </c>
      <c r="C16" s="64">
        <f>22*25</f>
        <v>550</v>
      </c>
      <c r="D16" s="50" t="s">
        <v>0</v>
      </c>
      <c r="E16" s="9"/>
      <c r="F16" s="9"/>
      <c r="G16" s="6">
        <f t="shared" si="2"/>
        <v>0</v>
      </c>
      <c r="H16" s="7">
        <f t="shared" si="3"/>
        <v>0</v>
      </c>
    </row>
    <row r="17" spans="1:8" s="24" customFormat="1" ht="12.75" x14ac:dyDescent="0.25">
      <c r="A17" s="60">
        <v>16</v>
      </c>
      <c r="B17" s="8" t="s">
        <v>96</v>
      </c>
      <c r="C17" s="64">
        <v>1</v>
      </c>
      <c r="D17" s="50" t="s">
        <v>45</v>
      </c>
      <c r="E17" s="9"/>
      <c r="F17" s="9"/>
      <c r="G17" s="6">
        <f t="shared" si="2"/>
        <v>0</v>
      </c>
      <c r="H17" s="7">
        <f t="shared" si="3"/>
        <v>0</v>
      </c>
    </row>
    <row r="18" spans="1:8" s="24" customFormat="1" ht="51" x14ac:dyDescent="0.25">
      <c r="A18" s="60">
        <v>17</v>
      </c>
      <c r="B18" s="8" t="s">
        <v>335</v>
      </c>
      <c r="C18" s="64">
        <v>1</v>
      </c>
      <c r="D18" s="50" t="s">
        <v>45</v>
      </c>
      <c r="E18" s="9"/>
      <c r="F18" s="9"/>
      <c r="G18" s="6">
        <f t="shared" si="2"/>
        <v>0</v>
      </c>
      <c r="H18" s="7">
        <f t="shared" si="3"/>
        <v>0</v>
      </c>
    </row>
    <row r="19" spans="1:8" s="24" customFormat="1" ht="25.5" x14ac:dyDescent="0.25">
      <c r="A19" s="60">
        <v>18</v>
      </c>
      <c r="B19" s="8" t="s">
        <v>101</v>
      </c>
      <c r="C19" s="64">
        <v>1</v>
      </c>
      <c r="D19" s="50" t="s">
        <v>45</v>
      </c>
      <c r="E19" s="9"/>
      <c r="F19" s="9"/>
      <c r="G19" s="6">
        <f t="shared" si="2"/>
        <v>0</v>
      </c>
      <c r="H19" s="7">
        <f t="shared" si="3"/>
        <v>0</v>
      </c>
    </row>
    <row r="20" spans="1:8" s="24" customFormat="1" ht="12.75" x14ac:dyDescent="0.25">
      <c r="A20" s="60">
        <v>19</v>
      </c>
      <c r="B20" s="8" t="s">
        <v>102</v>
      </c>
      <c r="C20" s="64">
        <v>1</v>
      </c>
      <c r="D20" s="50" t="s">
        <v>45</v>
      </c>
      <c r="E20" s="9"/>
      <c r="F20" s="9"/>
      <c r="G20" s="6">
        <f t="shared" si="2"/>
        <v>0</v>
      </c>
      <c r="H20" s="7">
        <f t="shared" si="3"/>
        <v>0</v>
      </c>
    </row>
    <row r="21" spans="1:8" s="24" customFormat="1" ht="12.75" x14ac:dyDescent="0.25">
      <c r="A21" s="60">
        <v>20</v>
      </c>
      <c r="B21" s="8" t="s">
        <v>103</v>
      </c>
      <c r="C21" s="64">
        <v>1</v>
      </c>
      <c r="D21" s="50" t="s">
        <v>45</v>
      </c>
      <c r="E21" s="9"/>
      <c r="F21" s="9"/>
      <c r="G21" s="6">
        <f t="shared" si="2"/>
        <v>0</v>
      </c>
      <c r="H21" s="7">
        <f t="shared" si="3"/>
        <v>0</v>
      </c>
    </row>
    <row r="22" spans="1:8" s="24" customFormat="1" ht="12.75" x14ac:dyDescent="0.25">
      <c r="A22" s="60">
        <v>21</v>
      </c>
      <c r="B22" s="8" t="s">
        <v>106</v>
      </c>
      <c r="C22" s="64">
        <v>1</v>
      </c>
      <c r="D22" s="50" t="s">
        <v>45</v>
      </c>
      <c r="E22" s="9"/>
      <c r="F22" s="9"/>
      <c r="G22" s="6">
        <f t="shared" si="2"/>
        <v>0</v>
      </c>
      <c r="H22" s="7">
        <f t="shared" si="3"/>
        <v>0</v>
      </c>
    </row>
    <row r="23" spans="1:8" s="24" customFormat="1" ht="12.75" x14ac:dyDescent="0.25">
      <c r="A23" s="60">
        <v>22</v>
      </c>
      <c r="B23" s="8" t="s">
        <v>104</v>
      </c>
      <c r="C23" s="64">
        <v>1</v>
      </c>
      <c r="D23" s="50" t="s">
        <v>45</v>
      </c>
      <c r="E23" s="9"/>
      <c r="F23" s="9"/>
      <c r="G23" s="6">
        <f t="shared" si="2"/>
        <v>0</v>
      </c>
      <c r="H23" s="7">
        <f t="shared" si="3"/>
        <v>0</v>
      </c>
    </row>
    <row r="24" spans="1:8" s="24" customFormat="1" ht="12.75" x14ac:dyDescent="0.25">
      <c r="A24" s="60">
        <v>23</v>
      </c>
      <c r="B24" s="8" t="s">
        <v>105</v>
      </c>
      <c r="C24" s="64">
        <v>1</v>
      </c>
      <c r="D24" s="50" t="s">
        <v>45</v>
      </c>
      <c r="E24" s="9"/>
      <c r="F24" s="9"/>
      <c r="G24" s="6">
        <f t="shared" si="2"/>
        <v>0</v>
      </c>
      <c r="H24" s="7">
        <f t="shared" si="3"/>
        <v>0</v>
      </c>
    </row>
    <row r="25" spans="1:8" s="24" customFormat="1" ht="12.75" x14ac:dyDescent="0.25">
      <c r="A25" s="60">
        <v>24</v>
      </c>
      <c r="B25" s="8" t="s">
        <v>107</v>
      </c>
      <c r="C25" s="64">
        <v>1</v>
      </c>
      <c r="D25" s="50" t="s">
        <v>45</v>
      </c>
      <c r="E25" s="9"/>
      <c r="F25" s="9"/>
      <c r="G25" s="6">
        <f t="shared" si="2"/>
        <v>0</v>
      </c>
      <c r="H25" s="7">
        <f t="shared" si="3"/>
        <v>0</v>
      </c>
    </row>
    <row r="26" spans="1:8" s="24" customFormat="1" ht="13.5" thickBot="1" x14ac:dyDescent="0.3">
      <c r="A26" s="3">
        <v>25</v>
      </c>
      <c r="B26" s="12" t="s">
        <v>97</v>
      </c>
      <c r="C26" s="80">
        <v>1</v>
      </c>
      <c r="D26" s="69" t="s">
        <v>45</v>
      </c>
      <c r="E26" s="9"/>
      <c r="F26" s="9"/>
      <c r="G26" s="6">
        <f t="shared" si="2"/>
        <v>0</v>
      </c>
      <c r="H26" s="7">
        <f t="shared" si="3"/>
        <v>0</v>
      </c>
    </row>
    <row r="27" spans="1:8" s="25" customFormat="1" ht="14.25" thickTop="1" thickBot="1" x14ac:dyDescent="0.25">
      <c r="A27" s="14"/>
      <c r="B27" s="16"/>
      <c r="C27" s="32"/>
      <c r="D27" s="52"/>
      <c r="E27" s="15"/>
      <c r="F27" s="15"/>
      <c r="G27" s="15"/>
      <c r="H27" s="18"/>
    </row>
    <row r="28" spans="1:8" s="25" customFormat="1" ht="13.5" thickBot="1" x14ac:dyDescent="0.25">
      <c r="A28" s="19"/>
      <c r="B28" s="26" t="s">
        <v>17</v>
      </c>
      <c r="C28" s="78"/>
      <c r="D28" s="53"/>
      <c r="E28" s="20"/>
      <c r="F28" s="20"/>
      <c r="G28" s="27">
        <f>SUM(G2:G27)</f>
        <v>0</v>
      </c>
      <c r="H28" s="27">
        <f>SUM(H2:H27)</f>
        <v>0</v>
      </c>
    </row>
    <row r="29" spans="1:8" x14ac:dyDescent="0.25">
      <c r="E29" s="46"/>
      <c r="F29" s="46"/>
      <c r="G29" s="46"/>
      <c r="H29" s="46"/>
    </row>
    <row r="30" spans="1:8" x14ac:dyDescent="0.25">
      <c r="E30" s="46"/>
      <c r="F30" s="46"/>
      <c r="G30" s="46"/>
      <c r="H30" s="46"/>
    </row>
    <row r="31" spans="1:8" x14ac:dyDescent="0.25">
      <c r="E31" s="46"/>
      <c r="F31" s="46"/>
      <c r="G31" s="46"/>
      <c r="H31" s="46"/>
    </row>
    <row r="32" spans="1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  <row r="617" spans="5:8" x14ac:dyDescent="0.25">
      <c r="E617" s="46"/>
      <c r="F617" s="46"/>
      <c r="G617" s="46"/>
      <c r="H617" s="46"/>
    </row>
    <row r="618" spans="5:8" x14ac:dyDescent="0.25">
      <c r="E618" s="46"/>
      <c r="F618" s="46"/>
      <c r="G618" s="46"/>
      <c r="H618" s="46"/>
    </row>
    <row r="619" spans="5:8" x14ac:dyDescent="0.25">
      <c r="E619" s="46"/>
      <c r="F619" s="46"/>
      <c r="G619" s="46"/>
      <c r="H619" s="46"/>
    </row>
    <row r="620" spans="5:8" x14ac:dyDescent="0.25">
      <c r="E620" s="46"/>
      <c r="F620" s="46"/>
      <c r="G620" s="46"/>
      <c r="H620" s="46"/>
    </row>
    <row r="621" spans="5:8" x14ac:dyDescent="0.25">
      <c r="E621" s="46"/>
      <c r="F621" s="46"/>
      <c r="G621" s="46"/>
      <c r="H621" s="46"/>
    </row>
    <row r="622" spans="5:8" x14ac:dyDescent="0.25">
      <c r="E622" s="46"/>
      <c r="F622" s="46"/>
      <c r="G622" s="46"/>
      <c r="H622" s="46"/>
    </row>
    <row r="623" spans="5:8" x14ac:dyDescent="0.25">
      <c r="E623" s="46"/>
      <c r="F623" s="46"/>
      <c r="G623" s="46"/>
      <c r="H623" s="46"/>
    </row>
    <row r="624" spans="5:8" x14ac:dyDescent="0.25">
      <c r="E624" s="46"/>
      <c r="F624" s="46"/>
      <c r="G624" s="46"/>
      <c r="H624" s="46"/>
    </row>
    <row r="625" spans="5:8" x14ac:dyDescent="0.25">
      <c r="E625" s="46"/>
      <c r="F625" s="46"/>
      <c r="G625" s="46"/>
      <c r="H625" s="46"/>
    </row>
    <row r="626" spans="5:8" x14ac:dyDescent="0.25">
      <c r="E626" s="46"/>
      <c r="F626" s="46"/>
      <c r="G626" s="46"/>
      <c r="H626" s="46"/>
    </row>
    <row r="627" spans="5:8" x14ac:dyDescent="0.25">
      <c r="E627" s="46"/>
      <c r="F627" s="46"/>
      <c r="G627" s="46"/>
      <c r="H627" s="46"/>
    </row>
    <row r="628" spans="5:8" x14ac:dyDescent="0.25">
      <c r="E628" s="46"/>
      <c r="F628" s="46"/>
      <c r="G628" s="46"/>
      <c r="H628" s="46"/>
    </row>
    <row r="629" spans="5:8" x14ac:dyDescent="0.25">
      <c r="E629" s="46"/>
      <c r="F629" s="46"/>
      <c r="G629" s="46"/>
      <c r="H629" s="46"/>
    </row>
    <row r="630" spans="5:8" x14ac:dyDescent="0.25">
      <c r="E630" s="46"/>
      <c r="F630" s="46"/>
      <c r="G630" s="46"/>
      <c r="H630" s="46"/>
    </row>
    <row r="631" spans="5:8" x14ac:dyDescent="0.25">
      <c r="E631" s="46"/>
      <c r="F631" s="46"/>
      <c r="G631" s="46"/>
      <c r="H631" s="46"/>
    </row>
    <row r="632" spans="5:8" x14ac:dyDescent="0.25">
      <c r="E632" s="46"/>
      <c r="F632" s="46"/>
      <c r="G632" s="46"/>
      <c r="H632" s="46"/>
    </row>
    <row r="633" spans="5:8" x14ac:dyDescent="0.25">
      <c r="E633" s="46"/>
      <c r="F633" s="46"/>
      <c r="G633" s="46"/>
      <c r="H633" s="46"/>
    </row>
    <row r="634" spans="5:8" x14ac:dyDescent="0.25">
      <c r="E634" s="46"/>
      <c r="F634" s="46"/>
      <c r="G634" s="46"/>
      <c r="H634" s="46"/>
    </row>
    <row r="635" spans="5:8" x14ac:dyDescent="0.25">
      <c r="E635" s="46"/>
      <c r="F635" s="46"/>
      <c r="G635" s="46"/>
      <c r="H635" s="46"/>
    </row>
    <row r="636" spans="5:8" x14ac:dyDescent="0.25">
      <c r="E636" s="46"/>
      <c r="F636" s="46"/>
      <c r="G636" s="46"/>
      <c r="H636" s="46"/>
    </row>
    <row r="637" spans="5:8" x14ac:dyDescent="0.25">
      <c r="E637" s="46"/>
      <c r="F637" s="46"/>
      <c r="G637" s="46"/>
      <c r="H637" s="46"/>
    </row>
    <row r="638" spans="5:8" x14ac:dyDescent="0.25">
      <c r="E638" s="46"/>
      <c r="F638" s="46"/>
      <c r="G638" s="46"/>
      <c r="H638" s="46"/>
    </row>
    <row r="639" spans="5:8" x14ac:dyDescent="0.25">
      <c r="E639" s="46"/>
      <c r="F639" s="46"/>
      <c r="G639" s="46"/>
      <c r="H639" s="46"/>
    </row>
    <row r="640" spans="5:8" x14ac:dyDescent="0.25">
      <c r="E640" s="46"/>
      <c r="F640" s="46"/>
      <c r="G640" s="46"/>
      <c r="H640" s="46"/>
    </row>
    <row r="641" spans="5:8" x14ac:dyDescent="0.25">
      <c r="E641" s="46"/>
      <c r="F641" s="46"/>
      <c r="G641" s="46"/>
      <c r="H641" s="46"/>
    </row>
    <row r="642" spans="5:8" x14ac:dyDescent="0.25">
      <c r="E642" s="46"/>
      <c r="F642" s="46"/>
      <c r="G642" s="46"/>
      <c r="H642" s="46"/>
    </row>
    <row r="643" spans="5:8" x14ac:dyDescent="0.25">
      <c r="E643" s="46"/>
      <c r="F643" s="46"/>
      <c r="G643" s="46"/>
      <c r="H643" s="46"/>
    </row>
  </sheetData>
  <customSheetViews>
    <customSheetView guid="{3DFD60E9-5E89-4568-AC31-0E2657355BD3}" fitToPage="1">
      <selection activeCell="H28" sqref="H28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selection activeCell="I1" sqref="I1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2:C25">
    <cfRule type="expression" dxfId="85" priority="5" stopIfTrue="1">
      <formula>C2&gt;#REF!</formula>
    </cfRule>
  </conditionalFormatting>
  <conditionalFormatting sqref="C27">
    <cfRule type="expression" dxfId="84" priority="8" stopIfTrue="1">
      <formula>C27&gt;#REF!</formula>
    </cfRule>
  </conditionalFormatting>
  <conditionalFormatting sqref="C26">
    <cfRule type="expression" dxfId="83" priority="1" stopIfTrue="1">
      <formula>C26&gt;#REF!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19"/>
  <sheetViews>
    <sheetView zoomScaleNormal="100" workbookViewId="0">
      <selection activeCell="H19" sqref="H19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79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3.5" thickBot="1" x14ac:dyDescent="0.3">
      <c r="A2" s="3">
        <v>1</v>
      </c>
      <c r="B2" s="12" t="s">
        <v>140</v>
      </c>
      <c r="C2" s="80">
        <v>1</v>
      </c>
      <c r="D2" s="69" t="s">
        <v>45</v>
      </c>
      <c r="E2" s="9"/>
      <c r="F2" s="9"/>
      <c r="G2" s="6">
        <f t="shared" ref="G2" si="0">C2*E2</f>
        <v>0</v>
      </c>
      <c r="H2" s="7">
        <f>C2*F2</f>
        <v>0</v>
      </c>
    </row>
    <row r="3" spans="1:8" s="25" customFormat="1" ht="14.25" thickTop="1" thickBot="1" x14ac:dyDescent="0.25">
      <c r="A3" s="14"/>
      <c r="B3" s="16"/>
      <c r="C3" s="32"/>
      <c r="D3" s="52"/>
      <c r="E3" s="15"/>
      <c r="F3" s="15"/>
      <c r="G3" s="15"/>
      <c r="H3" s="18"/>
    </row>
    <row r="4" spans="1:8" s="25" customFormat="1" ht="13.5" thickBot="1" x14ac:dyDescent="0.25">
      <c r="A4" s="19"/>
      <c r="B4" s="26" t="s">
        <v>17</v>
      </c>
      <c r="C4" s="78"/>
      <c r="D4" s="53"/>
      <c r="E4" s="20"/>
      <c r="F4" s="20"/>
      <c r="G4" s="27">
        <f>SUM(G2:G2)</f>
        <v>0</v>
      </c>
      <c r="H4" s="28">
        <f>SUM(H2:H2)</f>
        <v>0</v>
      </c>
    </row>
    <row r="5" spans="1:8" x14ac:dyDescent="0.25">
      <c r="E5" s="46"/>
      <c r="F5" s="46"/>
      <c r="G5" s="46"/>
      <c r="H5" s="46"/>
    </row>
    <row r="6" spans="1:8" x14ac:dyDescent="0.25">
      <c r="E6" s="46"/>
      <c r="F6" s="46"/>
      <c r="G6" s="46"/>
      <c r="H6" s="46"/>
    </row>
    <row r="7" spans="1:8" x14ac:dyDescent="0.25">
      <c r="E7" s="46"/>
      <c r="F7" s="46"/>
      <c r="G7" s="46"/>
      <c r="H7" s="46"/>
    </row>
    <row r="8" spans="1:8" x14ac:dyDescent="0.25">
      <c r="E8" s="46"/>
      <c r="F8" s="46"/>
      <c r="G8" s="46"/>
      <c r="H8" s="46"/>
    </row>
    <row r="9" spans="1:8" x14ac:dyDescent="0.25">
      <c r="E9" s="46"/>
      <c r="F9" s="46"/>
      <c r="G9" s="46"/>
      <c r="H9" s="46"/>
    </row>
    <row r="10" spans="1:8" x14ac:dyDescent="0.25">
      <c r="E10" s="46"/>
      <c r="F10" s="46"/>
      <c r="G10" s="46"/>
      <c r="H10" s="46"/>
    </row>
    <row r="11" spans="1:8" x14ac:dyDescent="0.25">
      <c r="E11" s="46"/>
      <c r="F11" s="46"/>
      <c r="G11" s="46"/>
      <c r="H11" s="46"/>
    </row>
    <row r="12" spans="1:8" x14ac:dyDescent="0.25">
      <c r="E12" s="46"/>
      <c r="F12" s="46"/>
      <c r="G12" s="46"/>
      <c r="H12" s="46"/>
    </row>
    <row r="13" spans="1:8" x14ac:dyDescent="0.25">
      <c r="E13" s="46"/>
      <c r="F13" s="46"/>
      <c r="G13" s="46"/>
      <c r="H13" s="46"/>
    </row>
    <row r="14" spans="1:8" x14ac:dyDescent="0.25">
      <c r="E14" s="46"/>
      <c r="F14" s="46"/>
      <c r="G14" s="46"/>
      <c r="H14" s="46"/>
    </row>
    <row r="15" spans="1:8" x14ac:dyDescent="0.25">
      <c r="E15" s="46"/>
      <c r="F15" s="46"/>
      <c r="G15" s="46"/>
      <c r="H15" s="46"/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  <row r="614" spans="5:8" x14ac:dyDescent="0.25">
      <c r="E614" s="46"/>
      <c r="F614" s="46"/>
      <c r="G614" s="46"/>
      <c r="H614" s="46"/>
    </row>
    <row r="615" spans="5:8" x14ac:dyDescent="0.25">
      <c r="E615" s="46"/>
      <c r="F615" s="46"/>
      <c r="G615" s="46"/>
      <c r="H615" s="46"/>
    </row>
    <row r="616" spans="5:8" x14ac:dyDescent="0.25">
      <c r="E616" s="46"/>
      <c r="F616" s="46"/>
      <c r="G616" s="46"/>
      <c r="H616" s="46"/>
    </row>
    <row r="617" spans="5:8" x14ac:dyDescent="0.25">
      <c r="E617" s="46"/>
      <c r="F617" s="46"/>
      <c r="G617" s="46"/>
      <c r="H617" s="46"/>
    </row>
    <row r="618" spans="5:8" x14ac:dyDescent="0.25">
      <c r="E618" s="46"/>
      <c r="F618" s="46"/>
      <c r="G618" s="46"/>
      <c r="H618" s="46"/>
    </row>
    <row r="619" spans="5:8" x14ac:dyDescent="0.25">
      <c r="E619" s="46"/>
      <c r="F619" s="46"/>
      <c r="G619" s="46"/>
      <c r="H619" s="46"/>
    </row>
  </sheetData>
  <customSheetViews>
    <customSheetView guid="{3DFD60E9-5E89-4568-AC31-0E2657355BD3}">
      <selection activeCell="E38" sqref="E38"/>
      <pageMargins left="0.7" right="0.7" top="0.75" bottom="0.75" header="0.3" footer="0.3"/>
    </customSheetView>
    <customSheetView guid="{4213A84A-45BD-4A3A-A5D5-32AECFA9C070}">
      <selection activeCell="I2" sqref="I2"/>
      <pageMargins left="0.7" right="0.7" top="0.75" bottom="0.75" header="0.3" footer="0.3"/>
    </customSheetView>
  </customSheetViews>
  <printOptions horizontalCentered="1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Footer>&amp;LGENERÁL TERVEZŐ: BIM DESIGN KFT. 
H-1095 Budapest, Mester u. 87.&amp;RBUDAPEST, 2017.09.22.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21"/>
  <sheetViews>
    <sheetView zoomScale="90" zoomScaleNormal="90" workbookViewId="0">
      <pane xSplit="4" ySplit="1" topLeftCell="E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ColWidth="9.140625" defaultRowHeight="12.75" x14ac:dyDescent="0.2"/>
  <cols>
    <col min="1" max="1" width="4.7109375" style="23" customWidth="1"/>
    <col min="2" max="2" width="48.7109375" style="23" customWidth="1"/>
    <col min="3" max="3" width="8.5703125" style="95" customWidth="1"/>
    <col min="4" max="4" width="9.7109375" style="96" customWidth="1"/>
    <col min="5" max="6" width="14.7109375" style="23" customWidth="1"/>
    <col min="7" max="8" width="16.7109375" style="23" customWidth="1"/>
    <col min="9" max="16384" width="9.140625" style="25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x14ac:dyDescent="0.25">
      <c r="A2" s="70"/>
      <c r="B2" s="66"/>
      <c r="C2" s="77"/>
      <c r="D2" s="71"/>
      <c r="E2" s="68"/>
      <c r="F2" s="68"/>
      <c r="G2" s="98"/>
      <c r="H2" s="98"/>
    </row>
    <row r="3" spans="1:8" s="24" customFormat="1" x14ac:dyDescent="0.25">
      <c r="A3" s="3"/>
      <c r="B3" s="49" t="s">
        <v>46</v>
      </c>
      <c r="C3" s="29"/>
      <c r="D3" s="50"/>
      <c r="E3" s="48"/>
      <c r="F3" s="48"/>
      <c r="G3" s="6"/>
      <c r="H3" s="7"/>
    </row>
    <row r="4" spans="1:8" s="24" customFormat="1" x14ac:dyDescent="0.25">
      <c r="A4" s="3" t="s">
        <v>8</v>
      </c>
      <c r="B4" s="8" t="s">
        <v>161</v>
      </c>
      <c r="C4" s="58">
        <v>2920</v>
      </c>
      <c r="D4" s="51" t="s">
        <v>0</v>
      </c>
      <c r="E4" s="9"/>
      <c r="F4" s="9"/>
      <c r="G4" s="6">
        <f t="shared" ref="G4" si="0">C4*E4</f>
        <v>0</v>
      </c>
      <c r="H4" s="7">
        <f t="shared" ref="H4" si="1">C4*F4</f>
        <v>0</v>
      </c>
    </row>
    <row r="5" spans="1:8" s="24" customFormat="1" ht="38.25" x14ac:dyDescent="0.25">
      <c r="A5" s="3" t="s">
        <v>9</v>
      </c>
      <c r="B5" s="8" t="s">
        <v>38</v>
      </c>
      <c r="C5" s="58">
        <v>2</v>
      </c>
      <c r="D5" s="51" t="s">
        <v>45</v>
      </c>
      <c r="E5" s="9"/>
      <c r="F5" s="9"/>
      <c r="G5" s="6">
        <f t="shared" ref="G5:G18" si="2">C5*E5</f>
        <v>0</v>
      </c>
      <c r="H5" s="7">
        <f t="shared" ref="H5:H18" si="3">C5*F5</f>
        <v>0</v>
      </c>
    </row>
    <row r="6" spans="1:8" s="24" customFormat="1" ht="25.5" x14ac:dyDescent="0.25">
      <c r="A6" s="3" t="s">
        <v>10</v>
      </c>
      <c r="B6" s="8" t="s">
        <v>39</v>
      </c>
      <c r="C6" s="58">
        <v>1</v>
      </c>
      <c r="D6" s="51" t="s">
        <v>45</v>
      </c>
      <c r="E6" s="9"/>
      <c r="F6" s="9"/>
      <c r="G6" s="6">
        <f t="shared" si="2"/>
        <v>0</v>
      </c>
      <c r="H6" s="7">
        <f t="shared" si="3"/>
        <v>0</v>
      </c>
    </row>
    <row r="7" spans="1:8" s="24" customFormat="1" ht="25.5" x14ac:dyDescent="0.25">
      <c r="A7" s="3" t="s">
        <v>11</v>
      </c>
      <c r="B7" s="8" t="s">
        <v>44</v>
      </c>
      <c r="C7" s="58">
        <v>1</v>
      </c>
      <c r="D7" s="51" t="s">
        <v>45</v>
      </c>
      <c r="E7" s="9"/>
      <c r="F7" s="9"/>
      <c r="G7" s="6">
        <f t="shared" si="2"/>
        <v>0</v>
      </c>
      <c r="H7" s="7">
        <f t="shared" si="3"/>
        <v>0</v>
      </c>
    </row>
    <row r="8" spans="1:8" s="24" customFormat="1" ht="38.25" x14ac:dyDescent="0.25">
      <c r="A8" s="3" t="s">
        <v>12</v>
      </c>
      <c r="B8" s="8" t="s">
        <v>41</v>
      </c>
      <c r="C8" s="90">
        <v>1</v>
      </c>
      <c r="D8" s="51" t="s">
        <v>45</v>
      </c>
      <c r="E8" s="9"/>
      <c r="F8" s="9"/>
      <c r="G8" s="6">
        <f t="shared" si="2"/>
        <v>0</v>
      </c>
      <c r="H8" s="7">
        <f t="shared" si="3"/>
        <v>0</v>
      </c>
    </row>
    <row r="9" spans="1:8" s="24" customFormat="1" x14ac:dyDescent="0.25">
      <c r="A9" s="3"/>
      <c r="B9" s="49" t="s">
        <v>47</v>
      </c>
      <c r="C9" s="58"/>
      <c r="D9" s="51"/>
      <c r="E9" s="9"/>
      <c r="F9" s="9"/>
      <c r="G9" s="6"/>
      <c r="H9" s="7"/>
    </row>
    <row r="10" spans="1:8" s="24" customFormat="1" ht="25.5" x14ac:dyDescent="0.25">
      <c r="A10" s="3" t="s">
        <v>13</v>
      </c>
      <c r="B10" s="8" t="s">
        <v>42</v>
      </c>
      <c r="C10" s="58">
        <v>495</v>
      </c>
      <c r="D10" s="51" t="s">
        <v>0</v>
      </c>
      <c r="E10" s="9"/>
      <c r="F10" s="9"/>
      <c r="G10" s="6">
        <f t="shared" si="2"/>
        <v>0</v>
      </c>
      <c r="H10" s="7">
        <f t="shared" si="3"/>
        <v>0</v>
      </c>
    </row>
    <row r="11" spans="1:8" s="24" customFormat="1" ht="25.5" x14ac:dyDescent="0.25">
      <c r="A11" s="3" t="s">
        <v>14</v>
      </c>
      <c r="B11" s="8" t="s">
        <v>130</v>
      </c>
      <c r="C11" s="58">
        <v>506</v>
      </c>
      <c r="D11" s="51" t="s">
        <v>0</v>
      </c>
      <c r="E11" s="9"/>
      <c r="F11" s="9"/>
      <c r="G11" s="6">
        <f t="shared" si="2"/>
        <v>0</v>
      </c>
      <c r="H11" s="7">
        <f t="shared" si="3"/>
        <v>0</v>
      </c>
    </row>
    <row r="12" spans="1:8" s="24" customFormat="1" ht="25.5" x14ac:dyDescent="0.25">
      <c r="A12" s="3" t="s">
        <v>15</v>
      </c>
      <c r="B12" s="8" t="s">
        <v>49</v>
      </c>
      <c r="C12" s="58">
        <v>48</v>
      </c>
      <c r="D12" s="51" t="s">
        <v>0</v>
      </c>
      <c r="E12" s="9"/>
      <c r="F12" s="9"/>
      <c r="G12" s="6">
        <f t="shared" si="2"/>
        <v>0</v>
      </c>
      <c r="H12" s="7">
        <f t="shared" si="3"/>
        <v>0</v>
      </c>
    </row>
    <row r="13" spans="1:8" s="24" customFormat="1" x14ac:dyDescent="0.25">
      <c r="A13" s="3" t="s">
        <v>16</v>
      </c>
      <c r="B13" s="11" t="s">
        <v>162</v>
      </c>
      <c r="C13" s="90">
        <v>2460</v>
      </c>
      <c r="D13" s="51" t="s">
        <v>0</v>
      </c>
      <c r="E13" s="9"/>
      <c r="F13" s="9"/>
      <c r="G13" s="6">
        <f t="shared" ref="G13" si="4">C13*E13</f>
        <v>0</v>
      </c>
      <c r="H13" s="7">
        <f t="shared" ref="H13" si="5">C13*F13</f>
        <v>0</v>
      </c>
    </row>
    <row r="14" spans="1:8" s="24" customFormat="1" x14ac:dyDescent="0.25">
      <c r="A14" s="3" t="s">
        <v>50</v>
      </c>
      <c r="B14" s="11" t="s">
        <v>163</v>
      </c>
      <c r="C14" s="58">
        <v>445</v>
      </c>
      <c r="D14" s="51" t="s">
        <v>0</v>
      </c>
      <c r="E14" s="9"/>
      <c r="F14" s="9"/>
      <c r="G14" s="6">
        <f t="shared" si="2"/>
        <v>0</v>
      </c>
      <c r="H14" s="7">
        <f t="shared" si="3"/>
        <v>0</v>
      </c>
    </row>
    <row r="15" spans="1:8" s="24" customFormat="1" x14ac:dyDescent="0.25">
      <c r="A15" s="3" t="s">
        <v>51</v>
      </c>
      <c r="B15" s="11" t="s">
        <v>164</v>
      </c>
      <c r="C15" s="58">
        <v>106</v>
      </c>
      <c r="D15" s="51" t="s">
        <v>0</v>
      </c>
      <c r="E15" s="9"/>
      <c r="F15" s="9"/>
      <c r="G15" s="6">
        <f t="shared" si="2"/>
        <v>0</v>
      </c>
      <c r="H15" s="7">
        <f t="shared" si="3"/>
        <v>0</v>
      </c>
    </row>
    <row r="16" spans="1:8" s="24" customFormat="1" ht="25.5" x14ac:dyDescent="0.25">
      <c r="A16" s="3" t="s">
        <v>52</v>
      </c>
      <c r="B16" s="11" t="s">
        <v>165</v>
      </c>
      <c r="C16" s="58">
        <v>1480</v>
      </c>
      <c r="D16" s="51" t="s">
        <v>0</v>
      </c>
      <c r="E16" s="9"/>
      <c r="F16" s="9"/>
      <c r="G16" s="6">
        <f t="shared" ref="G16" si="6">C16*E16</f>
        <v>0</v>
      </c>
      <c r="H16" s="7">
        <f t="shared" ref="H16" si="7">C16*F16</f>
        <v>0</v>
      </c>
    </row>
    <row r="17" spans="1:8" s="24" customFormat="1" x14ac:dyDescent="0.25">
      <c r="A17" s="3" t="s">
        <v>53</v>
      </c>
      <c r="B17" s="11" t="s">
        <v>166</v>
      </c>
      <c r="C17" s="58">
        <v>823</v>
      </c>
      <c r="D17" s="51" t="s">
        <v>0</v>
      </c>
      <c r="E17" s="9"/>
      <c r="F17" s="9"/>
      <c r="G17" s="6">
        <f t="shared" ref="G17" si="8">C17*E17</f>
        <v>0</v>
      </c>
      <c r="H17" s="7">
        <f t="shared" ref="H17" si="9">C17*F17</f>
        <v>0</v>
      </c>
    </row>
    <row r="18" spans="1:8" s="24" customFormat="1" ht="13.5" thickBot="1" x14ac:dyDescent="0.3">
      <c r="A18" s="3" t="s">
        <v>54</v>
      </c>
      <c r="B18" s="8" t="s">
        <v>43</v>
      </c>
      <c r="C18" s="90">
        <v>311.02785</v>
      </c>
      <c r="D18" s="51" t="s">
        <v>0</v>
      </c>
      <c r="E18" s="9"/>
      <c r="F18" s="9"/>
      <c r="G18" s="6">
        <f t="shared" si="2"/>
        <v>0</v>
      </c>
      <c r="H18" s="7">
        <f t="shared" si="3"/>
        <v>0</v>
      </c>
    </row>
    <row r="19" spans="1:8" ht="14.25" thickTop="1" thickBot="1" x14ac:dyDescent="0.25">
      <c r="A19" s="14"/>
      <c r="B19" s="16"/>
      <c r="C19" s="32"/>
      <c r="D19" s="52"/>
      <c r="E19" s="15"/>
      <c r="F19" s="15"/>
      <c r="G19" s="15"/>
      <c r="H19" s="18"/>
    </row>
    <row r="20" spans="1:8" ht="13.5" thickBot="1" x14ac:dyDescent="0.25">
      <c r="A20" s="19"/>
      <c r="B20" s="26" t="s">
        <v>17</v>
      </c>
      <c r="C20" s="78"/>
      <c r="D20" s="53"/>
      <c r="E20" s="20"/>
      <c r="F20" s="20"/>
      <c r="G20" s="27">
        <f>SUM(G2:G19)</f>
        <v>0</v>
      </c>
      <c r="H20" s="28">
        <f>SUM(H2:H19)</f>
        <v>0</v>
      </c>
    </row>
    <row r="21" spans="1:8" x14ac:dyDescent="0.2">
      <c r="E21" s="47"/>
      <c r="F21" s="47"/>
      <c r="G21" s="47"/>
      <c r="H21" s="47"/>
    </row>
    <row r="22" spans="1:8" x14ac:dyDescent="0.2">
      <c r="E22" s="47"/>
      <c r="F22" s="47"/>
      <c r="G22" s="47"/>
      <c r="H22" s="47"/>
    </row>
    <row r="23" spans="1:8" x14ac:dyDescent="0.2">
      <c r="E23" s="47"/>
      <c r="F23" s="47"/>
      <c r="G23" s="47"/>
      <c r="H23" s="47"/>
    </row>
    <row r="24" spans="1:8" x14ac:dyDescent="0.2">
      <c r="E24" s="47"/>
      <c r="F24" s="47"/>
      <c r="G24" s="47"/>
      <c r="H24" s="47"/>
    </row>
    <row r="25" spans="1:8" x14ac:dyDescent="0.2">
      <c r="E25" s="47"/>
      <c r="F25" s="47"/>
      <c r="G25" s="47"/>
      <c r="H25" s="47"/>
    </row>
    <row r="26" spans="1:8" x14ac:dyDescent="0.2">
      <c r="E26" s="47"/>
      <c r="F26" s="47"/>
      <c r="G26" s="47"/>
      <c r="H26" s="47"/>
    </row>
    <row r="27" spans="1:8" x14ac:dyDescent="0.2">
      <c r="E27" s="47"/>
      <c r="F27" s="47"/>
      <c r="G27" s="47"/>
      <c r="H27" s="47"/>
    </row>
    <row r="28" spans="1:8" x14ac:dyDescent="0.2">
      <c r="E28" s="47"/>
      <c r="F28" s="47"/>
      <c r="G28" s="47"/>
      <c r="H28" s="47"/>
    </row>
    <row r="29" spans="1:8" x14ac:dyDescent="0.2">
      <c r="E29" s="47"/>
      <c r="F29" s="47"/>
      <c r="G29" s="47"/>
      <c r="H29" s="47"/>
    </row>
    <row r="30" spans="1:8" x14ac:dyDescent="0.2">
      <c r="E30" s="47"/>
      <c r="F30" s="47"/>
      <c r="G30" s="47"/>
      <c r="H30" s="47"/>
    </row>
    <row r="31" spans="1:8" x14ac:dyDescent="0.2">
      <c r="E31" s="47"/>
      <c r="F31" s="47"/>
      <c r="G31" s="47"/>
      <c r="H31" s="47"/>
    </row>
    <row r="32" spans="1:8" x14ac:dyDescent="0.2">
      <c r="E32" s="47"/>
      <c r="F32" s="47"/>
      <c r="G32" s="47"/>
      <c r="H32" s="47"/>
    </row>
    <row r="33" spans="5:8" x14ac:dyDescent="0.2">
      <c r="E33" s="47"/>
      <c r="F33" s="47"/>
      <c r="G33" s="47"/>
      <c r="H33" s="47"/>
    </row>
    <row r="34" spans="5:8" x14ac:dyDescent="0.2">
      <c r="E34" s="47"/>
      <c r="F34" s="47"/>
      <c r="G34" s="47"/>
      <c r="H34" s="47"/>
    </row>
    <row r="35" spans="5:8" x14ac:dyDescent="0.2">
      <c r="E35" s="47"/>
      <c r="F35" s="47"/>
      <c r="G35" s="47"/>
      <c r="H35" s="47"/>
    </row>
    <row r="36" spans="5:8" x14ac:dyDescent="0.2">
      <c r="E36" s="47"/>
      <c r="F36" s="47"/>
      <c r="G36" s="47"/>
      <c r="H36" s="47"/>
    </row>
    <row r="37" spans="5:8" x14ac:dyDescent="0.2">
      <c r="E37" s="47"/>
      <c r="F37" s="47"/>
      <c r="G37" s="47"/>
      <c r="H37" s="47"/>
    </row>
    <row r="38" spans="5:8" x14ac:dyDescent="0.2">
      <c r="E38" s="47"/>
      <c r="F38" s="47"/>
      <c r="G38" s="47"/>
      <c r="H38" s="47"/>
    </row>
    <row r="39" spans="5:8" x14ac:dyDescent="0.2">
      <c r="E39" s="47"/>
      <c r="F39" s="47"/>
      <c r="G39" s="47"/>
      <c r="H39" s="47"/>
    </row>
    <row r="40" spans="5:8" x14ac:dyDescent="0.2">
      <c r="E40" s="47"/>
      <c r="F40" s="47"/>
      <c r="G40" s="47"/>
      <c r="H40" s="47"/>
    </row>
    <row r="41" spans="5:8" x14ac:dyDescent="0.2">
      <c r="E41" s="47"/>
      <c r="F41" s="47"/>
      <c r="G41" s="47"/>
      <c r="H41" s="47"/>
    </row>
    <row r="42" spans="5:8" x14ac:dyDescent="0.2">
      <c r="E42" s="47"/>
      <c r="F42" s="47"/>
      <c r="G42" s="47"/>
      <c r="H42" s="47"/>
    </row>
    <row r="43" spans="5:8" x14ac:dyDescent="0.2">
      <c r="E43" s="47"/>
      <c r="F43" s="47"/>
      <c r="G43" s="47"/>
      <c r="H43" s="47"/>
    </row>
    <row r="44" spans="5:8" x14ac:dyDescent="0.2">
      <c r="E44" s="47"/>
      <c r="F44" s="47"/>
      <c r="G44" s="47"/>
      <c r="H44" s="47"/>
    </row>
    <row r="45" spans="5:8" x14ac:dyDescent="0.2">
      <c r="E45" s="47"/>
      <c r="F45" s="47"/>
      <c r="G45" s="47"/>
      <c r="H45" s="47"/>
    </row>
    <row r="46" spans="5:8" x14ac:dyDescent="0.2">
      <c r="E46" s="47"/>
      <c r="F46" s="47"/>
      <c r="G46" s="47"/>
      <c r="H46" s="47"/>
    </row>
    <row r="47" spans="5:8" x14ac:dyDescent="0.2">
      <c r="E47" s="47"/>
      <c r="F47" s="47"/>
      <c r="G47" s="47"/>
      <c r="H47" s="47"/>
    </row>
    <row r="48" spans="5:8" x14ac:dyDescent="0.2">
      <c r="E48" s="47"/>
      <c r="F48" s="47"/>
      <c r="G48" s="47"/>
      <c r="H48" s="47"/>
    </row>
    <row r="49" spans="5:8" x14ac:dyDescent="0.2">
      <c r="E49" s="47"/>
      <c r="F49" s="47"/>
      <c r="G49" s="47"/>
      <c r="H49" s="47"/>
    </row>
    <row r="50" spans="5:8" x14ac:dyDescent="0.2">
      <c r="E50" s="47"/>
      <c r="F50" s="47"/>
      <c r="G50" s="47"/>
      <c r="H50" s="47"/>
    </row>
    <row r="51" spans="5:8" x14ac:dyDescent="0.2">
      <c r="E51" s="47"/>
      <c r="F51" s="47"/>
      <c r="G51" s="47"/>
      <c r="H51" s="47"/>
    </row>
    <row r="52" spans="5:8" x14ac:dyDescent="0.2">
      <c r="E52" s="47"/>
      <c r="F52" s="47"/>
      <c r="G52" s="47"/>
      <c r="H52" s="47"/>
    </row>
    <row r="53" spans="5:8" x14ac:dyDescent="0.2">
      <c r="E53" s="47"/>
      <c r="F53" s="47"/>
      <c r="G53" s="47"/>
      <c r="H53" s="47"/>
    </row>
    <row r="54" spans="5:8" x14ac:dyDescent="0.2">
      <c r="E54" s="47"/>
      <c r="F54" s="47"/>
      <c r="G54" s="47"/>
      <c r="H54" s="47"/>
    </row>
    <row r="55" spans="5:8" x14ac:dyDescent="0.2">
      <c r="E55" s="47"/>
      <c r="F55" s="47"/>
      <c r="G55" s="47"/>
      <c r="H55" s="47"/>
    </row>
    <row r="56" spans="5:8" x14ac:dyDescent="0.2">
      <c r="E56" s="47"/>
      <c r="F56" s="47"/>
      <c r="G56" s="47"/>
      <c r="H56" s="47"/>
    </row>
    <row r="57" spans="5:8" x14ac:dyDescent="0.2">
      <c r="E57" s="47"/>
      <c r="F57" s="47"/>
      <c r="G57" s="47"/>
      <c r="H57" s="47"/>
    </row>
    <row r="58" spans="5:8" x14ac:dyDescent="0.2">
      <c r="E58" s="47"/>
      <c r="F58" s="47"/>
      <c r="G58" s="47"/>
      <c r="H58" s="47"/>
    </row>
    <row r="59" spans="5:8" x14ac:dyDescent="0.2">
      <c r="E59" s="47"/>
      <c r="F59" s="47"/>
      <c r="G59" s="47"/>
      <c r="H59" s="47"/>
    </row>
    <row r="60" spans="5:8" x14ac:dyDescent="0.2">
      <c r="E60" s="47"/>
      <c r="F60" s="47"/>
      <c r="G60" s="47"/>
      <c r="H60" s="47"/>
    </row>
    <row r="61" spans="5:8" x14ac:dyDescent="0.2">
      <c r="E61" s="47"/>
      <c r="F61" s="47"/>
      <c r="G61" s="47"/>
      <c r="H61" s="47"/>
    </row>
    <row r="62" spans="5:8" x14ac:dyDescent="0.2">
      <c r="E62" s="47"/>
      <c r="F62" s="47"/>
      <c r="G62" s="47"/>
      <c r="H62" s="47"/>
    </row>
    <row r="63" spans="5:8" x14ac:dyDescent="0.2">
      <c r="E63" s="47"/>
      <c r="F63" s="47"/>
      <c r="G63" s="47"/>
      <c r="H63" s="47"/>
    </row>
    <row r="64" spans="5:8" x14ac:dyDescent="0.2">
      <c r="E64" s="47"/>
      <c r="F64" s="47"/>
      <c r="G64" s="47"/>
      <c r="H64" s="47"/>
    </row>
    <row r="65" spans="5:8" x14ac:dyDescent="0.2">
      <c r="E65" s="47"/>
      <c r="F65" s="47"/>
      <c r="G65" s="47"/>
      <c r="H65" s="47"/>
    </row>
    <row r="66" spans="5:8" x14ac:dyDescent="0.2">
      <c r="E66" s="47"/>
      <c r="F66" s="47"/>
      <c r="G66" s="47"/>
      <c r="H66" s="47"/>
    </row>
    <row r="67" spans="5:8" x14ac:dyDescent="0.2">
      <c r="E67" s="47"/>
      <c r="F67" s="47"/>
      <c r="G67" s="47"/>
      <c r="H67" s="47"/>
    </row>
    <row r="68" spans="5:8" x14ac:dyDescent="0.2">
      <c r="E68" s="47"/>
      <c r="F68" s="47"/>
      <c r="G68" s="47"/>
      <c r="H68" s="47"/>
    </row>
    <row r="69" spans="5:8" x14ac:dyDescent="0.2">
      <c r="E69" s="47"/>
      <c r="F69" s="47"/>
      <c r="G69" s="47"/>
      <c r="H69" s="47"/>
    </row>
    <row r="70" spans="5:8" x14ac:dyDescent="0.2">
      <c r="E70" s="47"/>
      <c r="F70" s="47"/>
      <c r="G70" s="47"/>
      <c r="H70" s="47"/>
    </row>
    <row r="71" spans="5:8" x14ac:dyDescent="0.2">
      <c r="E71" s="47"/>
      <c r="F71" s="47"/>
      <c r="G71" s="47"/>
      <c r="H71" s="47"/>
    </row>
    <row r="72" spans="5:8" x14ac:dyDescent="0.2">
      <c r="E72" s="47"/>
      <c r="F72" s="47"/>
      <c r="G72" s="47"/>
      <c r="H72" s="47"/>
    </row>
    <row r="73" spans="5:8" x14ac:dyDescent="0.2">
      <c r="E73" s="47"/>
      <c r="F73" s="47"/>
      <c r="G73" s="47"/>
      <c r="H73" s="47"/>
    </row>
    <row r="74" spans="5:8" x14ac:dyDescent="0.2">
      <c r="E74" s="47"/>
      <c r="F74" s="47"/>
      <c r="G74" s="47"/>
      <c r="H74" s="47"/>
    </row>
    <row r="75" spans="5:8" x14ac:dyDescent="0.2">
      <c r="E75" s="47"/>
      <c r="F75" s="47"/>
      <c r="G75" s="47"/>
      <c r="H75" s="47"/>
    </row>
    <row r="76" spans="5:8" x14ac:dyDescent="0.2">
      <c r="E76" s="47"/>
      <c r="F76" s="47"/>
      <c r="G76" s="47"/>
      <c r="H76" s="47"/>
    </row>
    <row r="77" spans="5:8" x14ac:dyDescent="0.2">
      <c r="E77" s="47"/>
      <c r="F77" s="47"/>
      <c r="G77" s="47"/>
      <c r="H77" s="47"/>
    </row>
    <row r="78" spans="5:8" x14ac:dyDescent="0.2">
      <c r="E78" s="47"/>
      <c r="F78" s="47"/>
      <c r="G78" s="47"/>
      <c r="H78" s="47"/>
    </row>
    <row r="79" spans="5:8" x14ac:dyDescent="0.2">
      <c r="E79" s="47"/>
      <c r="F79" s="47"/>
      <c r="G79" s="47"/>
      <c r="H79" s="47"/>
    </row>
    <row r="80" spans="5:8" x14ac:dyDescent="0.2">
      <c r="E80" s="47"/>
      <c r="F80" s="47"/>
      <c r="G80" s="47"/>
      <c r="H80" s="47"/>
    </row>
    <row r="81" spans="5:8" x14ac:dyDescent="0.2">
      <c r="E81" s="47"/>
      <c r="F81" s="47"/>
      <c r="G81" s="47"/>
      <c r="H81" s="47"/>
    </row>
    <row r="82" spans="5:8" x14ac:dyDescent="0.2">
      <c r="E82" s="47"/>
      <c r="F82" s="47"/>
      <c r="G82" s="47"/>
      <c r="H82" s="47"/>
    </row>
    <row r="83" spans="5:8" x14ac:dyDescent="0.2">
      <c r="E83" s="47"/>
      <c r="F83" s="47"/>
      <c r="G83" s="47"/>
      <c r="H83" s="47"/>
    </row>
    <row r="84" spans="5:8" x14ac:dyDescent="0.2">
      <c r="E84" s="47"/>
      <c r="F84" s="47"/>
      <c r="G84" s="47"/>
      <c r="H84" s="47"/>
    </row>
    <row r="85" spans="5:8" x14ac:dyDescent="0.2">
      <c r="E85" s="47"/>
      <c r="F85" s="47"/>
      <c r="G85" s="47"/>
      <c r="H85" s="47"/>
    </row>
    <row r="86" spans="5:8" x14ac:dyDescent="0.2">
      <c r="E86" s="47"/>
      <c r="F86" s="47"/>
      <c r="G86" s="47"/>
      <c r="H86" s="47"/>
    </row>
    <row r="87" spans="5:8" x14ac:dyDescent="0.2">
      <c r="E87" s="47"/>
      <c r="F87" s="47"/>
      <c r="G87" s="47"/>
      <c r="H87" s="47"/>
    </row>
    <row r="88" spans="5:8" x14ac:dyDescent="0.2">
      <c r="E88" s="47"/>
      <c r="F88" s="47"/>
      <c r="G88" s="47"/>
      <c r="H88" s="47"/>
    </row>
    <row r="89" spans="5:8" x14ac:dyDescent="0.2">
      <c r="E89" s="47"/>
      <c r="F89" s="47"/>
      <c r="G89" s="47"/>
      <c r="H89" s="47"/>
    </row>
    <row r="90" spans="5:8" x14ac:dyDescent="0.2">
      <c r="E90" s="47"/>
      <c r="F90" s="47"/>
      <c r="G90" s="47"/>
      <c r="H90" s="47"/>
    </row>
    <row r="91" spans="5:8" x14ac:dyDescent="0.2">
      <c r="E91" s="47"/>
      <c r="F91" s="47"/>
      <c r="G91" s="47"/>
      <c r="H91" s="47"/>
    </row>
    <row r="92" spans="5:8" x14ac:dyDescent="0.2">
      <c r="E92" s="47"/>
      <c r="F92" s="47"/>
      <c r="G92" s="47"/>
      <c r="H92" s="47"/>
    </row>
    <row r="93" spans="5:8" x14ac:dyDescent="0.2">
      <c r="E93" s="47"/>
      <c r="F93" s="47"/>
      <c r="G93" s="47"/>
      <c r="H93" s="47"/>
    </row>
    <row r="94" spans="5:8" x14ac:dyDescent="0.2">
      <c r="E94" s="47"/>
      <c r="F94" s="47"/>
      <c r="G94" s="47"/>
      <c r="H94" s="47"/>
    </row>
    <row r="95" spans="5:8" x14ac:dyDescent="0.2">
      <c r="E95" s="47"/>
      <c r="F95" s="47"/>
      <c r="G95" s="47"/>
      <c r="H95" s="47"/>
    </row>
    <row r="96" spans="5:8" x14ac:dyDescent="0.2">
      <c r="E96" s="47"/>
      <c r="F96" s="47"/>
      <c r="G96" s="47"/>
      <c r="H96" s="47"/>
    </row>
    <row r="97" spans="5:8" x14ac:dyDescent="0.2">
      <c r="E97" s="47"/>
      <c r="F97" s="47"/>
      <c r="G97" s="47"/>
      <c r="H97" s="47"/>
    </row>
    <row r="98" spans="5:8" x14ac:dyDescent="0.2">
      <c r="E98" s="47"/>
      <c r="F98" s="47"/>
      <c r="G98" s="47"/>
      <c r="H98" s="47"/>
    </row>
    <row r="99" spans="5:8" x14ac:dyDescent="0.2">
      <c r="E99" s="47"/>
      <c r="F99" s="47"/>
      <c r="G99" s="47"/>
      <c r="H99" s="47"/>
    </row>
    <row r="100" spans="5:8" x14ac:dyDescent="0.2">
      <c r="E100" s="47"/>
      <c r="F100" s="47"/>
      <c r="G100" s="47"/>
      <c r="H100" s="47"/>
    </row>
    <row r="101" spans="5:8" x14ac:dyDescent="0.2">
      <c r="E101" s="47"/>
      <c r="F101" s="47"/>
      <c r="G101" s="47"/>
      <c r="H101" s="47"/>
    </row>
    <row r="102" spans="5:8" x14ac:dyDescent="0.2">
      <c r="E102" s="47"/>
      <c r="F102" s="47"/>
      <c r="G102" s="47"/>
      <c r="H102" s="47"/>
    </row>
    <row r="103" spans="5:8" x14ac:dyDescent="0.2">
      <c r="E103" s="47"/>
      <c r="F103" s="47"/>
      <c r="G103" s="47"/>
      <c r="H103" s="47"/>
    </row>
    <row r="104" spans="5:8" x14ac:dyDescent="0.2">
      <c r="E104" s="47"/>
      <c r="F104" s="47"/>
      <c r="G104" s="47"/>
      <c r="H104" s="47"/>
    </row>
    <row r="105" spans="5:8" x14ac:dyDescent="0.2">
      <c r="E105" s="47"/>
      <c r="F105" s="47"/>
      <c r="G105" s="47"/>
      <c r="H105" s="47"/>
    </row>
    <row r="106" spans="5:8" x14ac:dyDescent="0.2">
      <c r="E106" s="47"/>
      <c r="F106" s="47"/>
      <c r="G106" s="47"/>
      <c r="H106" s="47"/>
    </row>
    <row r="107" spans="5:8" x14ac:dyDescent="0.2">
      <c r="E107" s="47"/>
      <c r="F107" s="47"/>
      <c r="G107" s="47"/>
      <c r="H107" s="47"/>
    </row>
    <row r="108" spans="5:8" x14ac:dyDescent="0.2">
      <c r="E108" s="47"/>
      <c r="F108" s="47"/>
      <c r="G108" s="47"/>
      <c r="H108" s="47"/>
    </row>
    <row r="109" spans="5:8" x14ac:dyDescent="0.2">
      <c r="E109" s="47"/>
      <c r="F109" s="47"/>
      <c r="G109" s="47"/>
      <c r="H109" s="47"/>
    </row>
    <row r="110" spans="5:8" x14ac:dyDescent="0.2">
      <c r="E110" s="47"/>
      <c r="F110" s="47"/>
      <c r="G110" s="47"/>
      <c r="H110" s="47"/>
    </row>
    <row r="111" spans="5:8" x14ac:dyDescent="0.2">
      <c r="E111" s="47"/>
      <c r="F111" s="47"/>
      <c r="G111" s="47"/>
      <c r="H111" s="47"/>
    </row>
    <row r="112" spans="5:8" x14ac:dyDescent="0.2">
      <c r="E112" s="47"/>
      <c r="F112" s="47"/>
      <c r="G112" s="47"/>
      <c r="H112" s="47"/>
    </row>
    <row r="113" spans="5:8" x14ac:dyDescent="0.2">
      <c r="E113" s="47"/>
      <c r="F113" s="47"/>
      <c r="G113" s="47"/>
      <c r="H113" s="47"/>
    </row>
    <row r="114" spans="5:8" x14ac:dyDescent="0.2">
      <c r="E114" s="47"/>
      <c r="F114" s="47"/>
      <c r="G114" s="47"/>
      <c r="H114" s="47"/>
    </row>
    <row r="115" spans="5:8" x14ac:dyDescent="0.2">
      <c r="E115" s="47"/>
      <c r="F115" s="47"/>
      <c r="G115" s="47"/>
      <c r="H115" s="47"/>
    </row>
    <row r="116" spans="5:8" x14ac:dyDescent="0.2">
      <c r="E116" s="47"/>
      <c r="F116" s="47"/>
      <c r="G116" s="47"/>
      <c r="H116" s="47"/>
    </row>
    <row r="117" spans="5:8" x14ac:dyDescent="0.2">
      <c r="E117" s="47"/>
      <c r="F117" s="47"/>
      <c r="G117" s="47"/>
      <c r="H117" s="47"/>
    </row>
    <row r="118" spans="5:8" x14ac:dyDescent="0.2">
      <c r="E118" s="47"/>
      <c r="F118" s="47"/>
      <c r="G118" s="47"/>
      <c r="H118" s="47"/>
    </row>
    <row r="119" spans="5:8" x14ac:dyDescent="0.2">
      <c r="E119" s="47"/>
      <c r="F119" s="47"/>
      <c r="G119" s="47"/>
      <c r="H119" s="47"/>
    </row>
    <row r="120" spans="5:8" x14ac:dyDescent="0.2">
      <c r="E120" s="47"/>
      <c r="F120" s="47"/>
      <c r="G120" s="47"/>
      <c r="H120" s="47"/>
    </row>
    <row r="121" spans="5:8" x14ac:dyDescent="0.2">
      <c r="E121" s="47"/>
      <c r="F121" s="47"/>
      <c r="G121" s="47"/>
      <c r="H121" s="47"/>
    </row>
    <row r="122" spans="5:8" x14ac:dyDescent="0.2">
      <c r="E122" s="47"/>
      <c r="F122" s="47"/>
      <c r="G122" s="47"/>
      <c r="H122" s="47"/>
    </row>
    <row r="123" spans="5:8" x14ac:dyDescent="0.2">
      <c r="E123" s="47"/>
      <c r="F123" s="47"/>
      <c r="G123" s="47"/>
      <c r="H123" s="47"/>
    </row>
    <row r="124" spans="5:8" x14ac:dyDescent="0.2">
      <c r="E124" s="47"/>
      <c r="F124" s="47"/>
      <c r="G124" s="47"/>
      <c r="H124" s="47"/>
    </row>
    <row r="125" spans="5:8" x14ac:dyDescent="0.2">
      <c r="E125" s="47"/>
      <c r="F125" s="47"/>
      <c r="G125" s="47"/>
      <c r="H125" s="47"/>
    </row>
    <row r="126" spans="5:8" x14ac:dyDescent="0.2">
      <c r="E126" s="47"/>
      <c r="F126" s="47"/>
      <c r="G126" s="47"/>
      <c r="H126" s="47"/>
    </row>
    <row r="127" spans="5:8" x14ac:dyDescent="0.2">
      <c r="E127" s="47"/>
      <c r="F127" s="47"/>
      <c r="G127" s="47"/>
      <c r="H127" s="47"/>
    </row>
    <row r="128" spans="5:8" x14ac:dyDescent="0.2">
      <c r="E128" s="47"/>
      <c r="F128" s="47"/>
      <c r="G128" s="47"/>
      <c r="H128" s="47"/>
    </row>
    <row r="129" spans="5:8" x14ac:dyDescent="0.2">
      <c r="E129" s="47"/>
      <c r="F129" s="47"/>
      <c r="G129" s="47"/>
      <c r="H129" s="47"/>
    </row>
    <row r="130" spans="5:8" x14ac:dyDescent="0.2">
      <c r="E130" s="47"/>
      <c r="F130" s="47"/>
      <c r="G130" s="47"/>
      <c r="H130" s="47"/>
    </row>
    <row r="131" spans="5:8" x14ac:dyDescent="0.2">
      <c r="E131" s="47"/>
      <c r="F131" s="47"/>
      <c r="G131" s="47"/>
      <c r="H131" s="47"/>
    </row>
    <row r="132" spans="5:8" x14ac:dyDescent="0.2">
      <c r="E132" s="47"/>
      <c r="F132" s="47"/>
      <c r="G132" s="47"/>
      <c r="H132" s="47"/>
    </row>
    <row r="133" spans="5:8" x14ac:dyDescent="0.2">
      <c r="E133" s="47"/>
      <c r="F133" s="47"/>
      <c r="G133" s="47"/>
      <c r="H133" s="47"/>
    </row>
    <row r="134" spans="5:8" x14ac:dyDescent="0.2">
      <c r="E134" s="47"/>
      <c r="F134" s="47"/>
      <c r="G134" s="47"/>
      <c r="H134" s="47"/>
    </row>
    <row r="135" spans="5:8" x14ac:dyDescent="0.2">
      <c r="E135" s="47"/>
      <c r="F135" s="47"/>
      <c r="G135" s="47"/>
      <c r="H135" s="47"/>
    </row>
    <row r="136" spans="5:8" x14ac:dyDescent="0.2">
      <c r="E136" s="47"/>
      <c r="F136" s="47"/>
      <c r="G136" s="47"/>
      <c r="H136" s="47"/>
    </row>
    <row r="137" spans="5:8" x14ac:dyDescent="0.2">
      <c r="E137" s="47"/>
      <c r="F137" s="47"/>
      <c r="G137" s="47"/>
      <c r="H137" s="47"/>
    </row>
    <row r="138" spans="5:8" x14ac:dyDescent="0.2">
      <c r="E138" s="47"/>
      <c r="F138" s="47"/>
      <c r="G138" s="47"/>
      <c r="H138" s="47"/>
    </row>
    <row r="139" spans="5:8" x14ac:dyDescent="0.2">
      <c r="E139" s="47"/>
      <c r="F139" s="47"/>
      <c r="G139" s="47"/>
      <c r="H139" s="47"/>
    </row>
    <row r="140" spans="5:8" x14ac:dyDescent="0.2">
      <c r="E140" s="47"/>
      <c r="F140" s="47"/>
      <c r="G140" s="47"/>
      <c r="H140" s="47"/>
    </row>
    <row r="141" spans="5:8" x14ac:dyDescent="0.2">
      <c r="E141" s="47"/>
      <c r="F141" s="47"/>
      <c r="G141" s="47"/>
      <c r="H141" s="47"/>
    </row>
    <row r="142" spans="5:8" x14ac:dyDescent="0.2">
      <c r="E142" s="47"/>
      <c r="F142" s="47"/>
      <c r="G142" s="47"/>
      <c r="H142" s="47"/>
    </row>
    <row r="143" spans="5:8" x14ac:dyDescent="0.2">
      <c r="E143" s="47"/>
      <c r="F143" s="47"/>
      <c r="G143" s="47"/>
      <c r="H143" s="47"/>
    </row>
    <row r="144" spans="5:8" x14ac:dyDescent="0.2">
      <c r="E144" s="47"/>
      <c r="F144" s="47"/>
      <c r="G144" s="47"/>
      <c r="H144" s="47"/>
    </row>
    <row r="145" spans="5:8" x14ac:dyDescent="0.2">
      <c r="E145" s="47"/>
      <c r="F145" s="47"/>
      <c r="G145" s="47"/>
      <c r="H145" s="47"/>
    </row>
    <row r="146" spans="5:8" x14ac:dyDescent="0.2">
      <c r="E146" s="47"/>
      <c r="F146" s="47"/>
      <c r="G146" s="47"/>
      <c r="H146" s="47"/>
    </row>
    <row r="147" spans="5:8" x14ac:dyDescent="0.2">
      <c r="E147" s="47"/>
      <c r="F147" s="47"/>
      <c r="G147" s="47"/>
      <c r="H147" s="47"/>
    </row>
    <row r="148" spans="5:8" x14ac:dyDescent="0.2">
      <c r="E148" s="47"/>
      <c r="F148" s="47"/>
      <c r="G148" s="47"/>
      <c r="H148" s="47"/>
    </row>
    <row r="149" spans="5:8" x14ac:dyDescent="0.2">
      <c r="E149" s="47"/>
      <c r="F149" s="47"/>
      <c r="G149" s="47"/>
      <c r="H149" s="47"/>
    </row>
    <row r="150" spans="5:8" x14ac:dyDescent="0.2">
      <c r="E150" s="47"/>
      <c r="F150" s="47"/>
      <c r="G150" s="47"/>
      <c r="H150" s="47"/>
    </row>
    <row r="151" spans="5:8" x14ac:dyDescent="0.2">
      <c r="E151" s="47"/>
      <c r="F151" s="47"/>
      <c r="G151" s="47"/>
      <c r="H151" s="47"/>
    </row>
    <row r="152" spans="5:8" x14ac:dyDescent="0.2">
      <c r="E152" s="47"/>
      <c r="F152" s="47"/>
      <c r="G152" s="47"/>
      <c r="H152" s="47"/>
    </row>
    <row r="153" spans="5:8" x14ac:dyDescent="0.2">
      <c r="E153" s="47"/>
      <c r="F153" s="47"/>
      <c r="G153" s="47"/>
      <c r="H153" s="47"/>
    </row>
    <row r="154" spans="5:8" x14ac:dyDescent="0.2">
      <c r="E154" s="47"/>
      <c r="F154" s="47"/>
      <c r="G154" s="47"/>
      <c r="H154" s="47"/>
    </row>
    <row r="155" spans="5:8" x14ac:dyDescent="0.2">
      <c r="E155" s="47"/>
      <c r="F155" s="47"/>
      <c r="G155" s="47"/>
      <c r="H155" s="47"/>
    </row>
    <row r="156" spans="5:8" x14ac:dyDescent="0.2">
      <c r="E156" s="47"/>
      <c r="F156" s="47"/>
      <c r="G156" s="47"/>
      <c r="H156" s="47"/>
    </row>
    <row r="157" spans="5:8" x14ac:dyDescent="0.2">
      <c r="E157" s="47"/>
      <c r="F157" s="47"/>
      <c r="G157" s="47"/>
      <c r="H157" s="47"/>
    </row>
    <row r="158" spans="5:8" x14ac:dyDescent="0.2">
      <c r="E158" s="47"/>
      <c r="F158" s="47"/>
      <c r="G158" s="47"/>
      <c r="H158" s="47"/>
    </row>
    <row r="159" spans="5:8" x14ac:dyDescent="0.2">
      <c r="E159" s="47"/>
      <c r="F159" s="47"/>
      <c r="G159" s="47"/>
      <c r="H159" s="47"/>
    </row>
    <row r="160" spans="5:8" x14ac:dyDescent="0.2">
      <c r="E160" s="47"/>
      <c r="F160" s="47"/>
      <c r="G160" s="47"/>
      <c r="H160" s="47"/>
    </row>
    <row r="161" spans="5:8" x14ac:dyDescent="0.2">
      <c r="E161" s="47"/>
      <c r="F161" s="47"/>
      <c r="G161" s="47"/>
      <c r="H161" s="47"/>
    </row>
    <row r="162" spans="5:8" x14ac:dyDescent="0.2">
      <c r="E162" s="47"/>
      <c r="F162" s="47"/>
      <c r="G162" s="47"/>
      <c r="H162" s="47"/>
    </row>
    <row r="163" spans="5:8" x14ac:dyDescent="0.2">
      <c r="E163" s="47"/>
      <c r="F163" s="47"/>
      <c r="G163" s="47"/>
      <c r="H163" s="47"/>
    </row>
    <row r="164" spans="5:8" x14ac:dyDescent="0.2">
      <c r="E164" s="47"/>
      <c r="F164" s="47"/>
      <c r="G164" s="47"/>
      <c r="H164" s="47"/>
    </row>
    <row r="165" spans="5:8" x14ac:dyDescent="0.2">
      <c r="E165" s="47"/>
      <c r="F165" s="47"/>
      <c r="G165" s="47"/>
      <c r="H165" s="47"/>
    </row>
    <row r="166" spans="5:8" x14ac:dyDescent="0.2">
      <c r="E166" s="47"/>
      <c r="F166" s="47"/>
      <c r="G166" s="47"/>
      <c r="H166" s="47"/>
    </row>
    <row r="167" spans="5:8" x14ac:dyDescent="0.2">
      <c r="E167" s="47"/>
      <c r="F167" s="47"/>
      <c r="G167" s="47"/>
      <c r="H167" s="47"/>
    </row>
    <row r="168" spans="5:8" x14ac:dyDescent="0.2">
      <c r="E168" s="47"/>
      <c r="F168" s="47"/>
      <c r="G168" s="47"/>
      <c r="H168" s="47"/>
    </row>
    <row r="169" spans="5:8" x14ac:dyDescent="0.2">
      <c r="E169" s="47"/>
      <c r="F169" s="47"/>
      <c r="G169" s="47"/>
      <c r="H169" s="47"/>
    </row>
    <row r="170" spans="5:8" x14ac:dyDescent="0.2">
      <c r="E170" s="47"/>
      <c r="F170" s="47"/>
      <c r="G170" s="47"/>
      <c r="H170" s="47"/>
    </row>
    <row r="171" spans="5:8" x14ac:dyDescent="0.2">
      <c r="E171" s="47"/>
      <c r="F171" s="47"/>
      <c r="G171" s="47"/>
      <c r="H171" s="47"/>
    </row>
    <row r="172" spans="5:8" x14ac:dyDescent="0.2">
      <c r="E172" s="47"/>
      <c r="F172" s="47"/>
      <c r="G172" s="47"/>
      <c r="H172" s="47"/>
    </row>
    <row r="173" spans="5:8" x14ac:dyDescent="0.2">
      <c r="E173" s="47"/>
      <c r="F173" s="47"/>
      <c r="G173" s="47"/>
      <c r="H173" s="47"/>
    </row>
    <row r="174" spans="5:8" x14ac:dyDescent="0.2">
      <c r="E174" s="47"/>
      <c r="F174" s="47"/>
      <c r="G174" s="47"/>
      <c r="H174" s="47"/>
    </row>
    <row r="175" spans="5:8" x14ac:dyDescent="0.2">
      <c r="E175" s="47"/>
      <c r="F175" s="47"/>
      <c r="G175" s="47"/>
      <c r="H175" s="47"/>
    </row>
    <row r="176" spans="5:8" x14ac:dyDescent="0.2">
      <c r="E176" s="47"/>
      <c r="F176" s="47"/>
      <c r="G176" s="47"/>
      <c r="H176" s="47"/>
    </row>
    <row r="177" spans="5:8" x14ac:dyDescent="0.2">
      <c r="E177" s="47"/>
      <c r="F177" s="47"/>
      <c r="G177" s="47"/>
      <c r="H177" s="47"/>
    </row>
    <row r="178" spans="5:8" x14ac:dyDescent="0.2">
      <c r="E178" s="47"/>
      <c r="F178" s="47"/>
      <c r="G178" s="47"/>
      <c r="H178" s="47"/>
    </row>
    <row r="179" spans="5:8" x14ac:dyDescent="0.2">
      <c r="E179" s="47"/>
      <c r="F179" s="47"/>
      <c r="G179" s="47"/>
      <c r="H179" s="47"/>
    </row>
    <row r="180" spans="5:8" x14ac:dyDescent="0.2">
      <c r="E180" s="47"/>
      <c r="F180" s="47"/>
      <c r="G180" s="47"/>
      <c r="H180" s="47"/>
    </row>
    <row r="181" spans="5:8" x14ac:dyDescent="0.2">
      <c r="E181" s="47"/>
      <c r="F181" s="47"/>
      <c r="G181" s="47"/>
      <c r="H181" s="47"/>
    </row>
    <row r="182" spans="5:8" x14ac:dyDescent="0.2">
      <c r="E182" s="47"/>
      <c r="F182" s="47"/>
      <c r="G182" s="47"/>
      <c r="H182" s="47"/>
    </row>
    <row r="183" spans="5:8" x14ac:dyDescent="0.2">
      <c r="E183" s="47"/>
      <c r="F183" s="47"/>
      <c r="G183" s="47"/>
      <c r="H183" s="47"/>
    </row>
    <row r="184" spans="5:8" x14ac:dyDescent="0.2">
      <c r="E184" s="47"/>
      <c r="F184" s="47"/>
      <c r="G184" s="47"/>
      <c r="H184" s="47"/>
    </row>
    <row r="185" spans="5:8" x14ac:dyDescent="0.2">
      <c r="E185" s="47"/>
      <c r="F185" s="47"/>
      <c r="G185" s="47"/>
      <c r="H185" s="47"/>
    </row>
    <row r="186" spans="5:8" x14ac:dyDescent="0.2">
      <c r="E186" s="47"/>
      <c r="F186" s="47"/>
      <c r="G186" s="47"/>
      <c r="H186" s="47"/>
    </row>
    <row r="187" spans="5:8" x14ac:dyDescent="0.2">
      <c r="E187" s="47"/>
      <c r="F187" s="47"/>
      <c r="G187" s="47"/>
      <c r="H187" s="47"/>
    </row>
    <row r="188" spans="5:8" x14ac:dyDescent="0.2">
      <c r="E188" s="47"/>
      <c r="F188" s="47"/>
      <c r="G188" s="47"/>
      <c r="H188" s="47"/>
    </row>
    <row r="189" spans="5:8" x14ac:dyDescent="0.2">
      <c r="E189" s="47"/>
      <c r="F189" s="47"/>
      <c r="G189" s="47"/>
      <c r="H189" s="47"/>
    </row>
    <row r="190" spans="5:8" x14ac:dyDescent="0.2">
      <c r="E190" s="47"/>
      <c r="F190" s="47"/>
      <c r="G190" s="47"/>
      <c r="H190" s="47"/>
    </row>
    <row r="191" spans="5:8" x14ac:dyDescent="0.2">
      <c r="E191" s="47"/>
      <c r="F191" s="47"/>
      <c r="G191" s="47"/>
      <c r="H191" s="47"/>
    </row>
    <row r="192" spans="5:8" x14ac:dyDescent="0.2">
      <c r="E192" s="47"/>
      <c r="F192" s="47"/>
      <c r="G192" s="47"/>
      <c r="H192" s="47"/>
    </row>
    <row r="193" spans="5:8" x14ac:dyDescent="0.2">
      <c r="E193" s="47"/>
      <c r="F193" s="47"/>
      <c r="G193" s="47"/>
      <c r="H193" s="47"/>
    </row>
    <row r="194" spans="5:8" x14ac:dyDescent="0.2">
      <c r="E194" s="47"/>
      <c r="F194" s="47"/>
      <c r="G194" s="47"/>
      <c r="H194" s="47"/>
    </row>
    <row r="195" spans="5:8" x14ac:dyDescent="0.2">
      <c r="E195" s="47"/>
      <c r="F195" s="47"/>
      <c r="G195" s="47"/>
      <c r="H195" s="47"/>
    </row>
    <row r="196" spans="5:8" x14ac:dyDescent="0.2">
      <c r="E196" s="47"/>
      <c r="F196" s="47"/>
      <c r="G196" s="47"/>
      <c r="H196" s="47"/>
    </row>
    <row r="197" spans="5:8" x14ac:dyDescent="0.2">
      <c r="E197" s="47"/>
      <c r="F197" s="47"/>
      <c r="G197" s="47"/>
      <c r="H197" s="47"/>
    </row>
    <row r="198" spans="5:8" x14ac:dyDescent="0.2">
      <c r="E198" s="47"/>
      <c r="F198" s="47"/>
      <c r="G198" s="47"/>
      <c r="H198" s="47"/>
    </row>
    <row r="199" spans="5:8" x14ac:dyDescent="0.2">
      <c r="E199" s="47"/>
      <c r="F199" s="47"/>
      <c r="G199" s="47"/>
      <c r="H199" s="47"/>
    </row>
    <row r="200" spans="5:8" x14ac:dyDescent="0.2">
      <c r="E200" s="47"/>
      <c r="F200" s="47"/>
      <c r="G200" s="47"/>
      <c r="H200" s="47"/>
    </row>
    <row r="201" spans="5:8" x14ac:dyDescent="0.2">
      <c r="E201" s="47"/>
      <c r="F201" s="47"/>
      <c r="G201" s="47"/>
      <c r="H201" s="47"/>
    </row>
    <row r="202" spans="5:8" x14ac:dyDescent="0.2">
      <c r="E202" s="47"/>
      <c r="F202" s="47"/>
      <c r="G202" s="47"/>
      <c r="H202" s="47"/>
    </row>
    <row r="203" spans="5:8" x14ac:dyDescent="0.2">
      <c r="E203" s="47"/>
      <c r="F203" s="47"/>
      <c r="G203" s="47"/>
      <c r="H203" s="47"/>
    </row>
    <row r="204" spans="5:8" x14ac:dyDescent="0.2">
      <c r="E204" s="47"/>
      <c r="F204" s="47"/>
      <c r="G204" s="47"/>
      <c r="H204" s="47"/>
    </row>
    <row r="205" spans="5:8" x14ac:dyDescent="0.2">
      <c r="E205" s="47"/>
      <c r="F205" s="47"/>
      <c r="G205" s="47"/>
      <c r="H205" s="47"/>
    </row>
    <row r="206" spans="5:8" x14ac:dyDescent="0.2">
      <c r="E206" s="47"/>
      <c r="F206" s="47"/>
      <c r="G206" s="47"/>
      <c r="H206" s="47"/>
    </row>
    <row r="207" spans="5:8" x14ac:dyDescent="0.2">
      <c r="E207" s="47"/>
      <c r="F207" s="47"/>
      <c r="G207" s="47"/>
      <c r="H207" s="47"/>
    </row>
    <row r="208" spans="5:8" x14ac:dyDescent="0.2">
      <c r="E208" s="47"/>
      <c r="F208" s="47"/>
      <c r="G208" s="47"/>
      <c r="H208" s="47"/>
    </row>
    <row r="209" spans="5:8" x14ac:dyDescent="0.2">
      <c r="E209" s="47"/>
      <c r="F209" s="47"/>
      <c r="G209" s="47"/>
      <c r="H209" s="47"/>
    </row>
    <row r="210" spans="5:8" x14ac:dyDescent="0.2">
      <c r="E210" s="47"/>
      <c r="F210" s="47"/>
      <c r="G210" s="47"/>
      <c r="H210" s="47"/>
    </row>
    <row r="211" spans="5:8" x14ac:dyDescent="0.2">
      <c r="E211" s="47"/>
      <c r="F211" s="47"/>
      <c r="G211" s="47"/>
      <c r="H211" s="47"/>
    </row>
    <row r="212" spans="5:8" x14ac:dyDescent="0.2">
      <c r="E212" s="47"/>
      <c r="F212" s="47"/>
      <c r="G212" s="47"/>
      <c r="H212" s="47"/>
    </row>
    <row r="213" spans="5:8" x14ac:dyDescent="0.2">
      <c r="E213" s="47"/>
      <c r="F213" s="47"/>
      <c r="G213" s="47"/>
      <c r="H213" s="47"/>
    </row>
    <row r="214" spans="5:8" x14ac:dyDescent="0.2">
      <c r="E214" s="47"/>
      <c r="F214" s="47"/>
      <c r="G214" s="47"/>
      <c r="H214" s="47"/>
    </row>
    <row r="215" spans="5:8" x14ac:dyDescent="0.2">
      <c r="E215" s="47"/>
      <c r="F215" s="47"/>
      <c r="G215" s="47"/>
      <c r="H215" s="47"/>
    </row>
    <row r="216" spans="5:8" x14ac:dyDescent="0.2">
      <c r="E216" s="47"/>
      <c r="F216" s="47"/>
      <c r="G216" s="47"/>
      <c r="H216" s="47"/>
    </row>
    <row r="217" spans="5:8" x14ac:dyDescent="0.2">
      <c r="E217" s="47"/>
      <c r="F217" s="47"/>
      <c r="G217" s="47"/>
      <c r="H217" s="47"/>
    </row>
    <row r="218" spans="5:8" x14ac:dyDescent="0.2">
      <c r="E218" s="47"/>
      <c r="F218" s="47"/>
      <c r="G218" s="47"/>
      <c r="H218" s="47"/>
    </row>
    <row r="219" spans="5:8" x14ac:dyDescent="0.2">
      <c r="E219" s="47"/>
      <c r="F219" s="47"/>
      <c r="G219" s="47"/>
      <c r="H219" s="47"/>
    </row>
    <row r="220" spans="5:8" x14ac:dyDescent="0.2">
      <c r="E220" s="47"/>
      <c r="F220" s="47"/>
      <c r="G220" s="47"/>
      <c r="H220" s="47"/>
    </row>
    <row r="221" spans="5:8" x14ac:dyDescent="0.2">
      <c r="E221" s="47"/>
      <c r="F221" s="47"/>
      <c r="G221" s="47"/>
      <c r="H221" s="47"/>
    </row>
    <row r="222" spans="5:8" x14ac:dyDescent="0.2">
      <c r="E222" s="47"/>
      <c r="F222" s="47"/>
      <c r="G222" s="47"/>
      <c r="H222" s="47"/>
    </row>
    <row r="223" spans="5:8" x14ac:dyDescent="0.2">
      <c r="E223" s="47"/>
      <c r="F223" s="47"/>
      <c r="G223" s="47"/>
      <c r="H223" s="47"/>
    </row>
    <row r="224" spans="5:8" x14ac:dyDescent="0.2">
      <c r="E224" s="47"/>
      <c r="F224" s="47"/>
      <c r="G224" s="47"/>
      <c r="H224" s="47"/>
    </row>
    <row r="225" spans="5:8" x14ac:dyDescent="0.2">
      <c r="E225" s="47"/>
      <c r="F225" s="47"/>
      <c r="G225" s="47"/>
      <c r="H225" s="47"/>
    </row>
    <row r="226" spans="5:8" x14ac:dyDescent="0.2">
      <c r="E226" s="47"/>
      <c r="F226" s="47"/>
      <c r="G226" s="47"/>
      <c r="H226" s="47"/>
    </row>
    <row r="227" spans="5:8" x14ac:dyDescent="0.2">
      <c r="E227" s="47"/>
      <c r="F227" s="47"/>
      <c r="G227" s="47"/>
      <c r="H227" s="47"/>
    </row>
    <row r="228" spans="5:8" x14ac:dyDescent="0.2">
      <c r="E228" s="47"/>
      <c r="F228" s="47"/>
      <c r="G228" s="47"/>
      <c r="H228" s="47"/>
    </row>
    <row r="229" spans="5:8" x14ac:dyDescent="0.2">
      <c r="E229" s="47"/>
      <c r="F229" s="47"/>
      <c r="G229" s="47"/>
      <c r="H229" s="47"/>
    </row>
    <row r="230" spans="5:8" x14ac:dyDescent="0.2">
      <c r="E230" s="47"/>
      <c r="F230" s="47"/>
      <c r="G230" s="47"/>
      <c r="H230" s="47"/>
    </row>
    <row r="231" spans="5:8" x14ac:dyDescent="0.2">
      <c r="E231" s="47"/>
      <c r="F231" s="47"/>
      <c r="G231" s="47"/>
      <c r="H231" s="47"/>
    </row>
    <row r="232" spans="5:8" x14ac:dyDescent="0.2">
      <c r="E232" s="47"/>
      <c r="F232" s="47"/>
      <c r="G232" s="47"/>
      <c r="H232" s="47"/>
    </row>
    <row r="233" spans="5:8" x14ac:dyDescent="0.2">
      <c r="E233" s="47"/>
      <c r="F233" s="47"/>
      <c r="G233" s="47"/>
      <c r="H233" s="47"/>
    </row>
    <row r="234" spans="5:8" x14ac:dyDescent="0.2">
      <c r="E234" s="47"/>
      <c r="F234" s="47"/>
      <c r="G234" s="47"/>
      <c r="H234" s="47"/>
    </row>
    <row r="235" spans="5:8" x14ac:dyDescent="0.2">
      <c r="E235" s="47"/>
      <c r="F235" s="47"/>
      <c r="G235" s="47"/>
      <c r="H235" s="47"/>
    </row>
    <row r="236" spans="5:8" x14ac:dyDescent="0.2">
      <c r="E236" s="47"/>
      <c r="F236" s="47"/>
      <c r="G236" s="47"/>
      <c r="H236" s="47"/>
    </row>
    <row r="237" spans="5:8" x14ac:dyDescent="0.2">
      <c r="E237" s="47"/>
      <c r="F237" s="47"/>
      <c r="G237" s="47"/>
      <c r="H237" s="47"/>
    </row>
    <row r="238" spans="5:8" x14ac:dyDescent="0.2">
      <c r="E238" s="47"/>
      <c r="F238" s="47"/>
      <c r="G238" s="47"/>
      <c r="H238" s="47"/>
    </row>
    <row r="239" spans="5:8" x14ac:dyDescent="0.2">
      <c r="E239" s="47"/>
      <c r="F239" s="47"/>
      <c r="G239" s="47"/>
      <c r="H239" s="47"/>
    </row>
    <row r="240" spans="5:8" x14ac:dyDescent="0.2">
      <c r="E240" s="47"/>
      <c r="F240" s="47"/>
      <c r="G240" s="47"/>
      <c r="H240" s="47"/>
    </row>
    <row r="241" spans="5:8" x14ac:dyDescent="0.2">
      <c r="E241" s="47"/>
      <c r="F241" s="47"/>
      <c r="G241" s="47"/>
      <c r="H241" s="47"/>
    </row>
    <row r="242" spans="5:8" x14ac:dyDescent="0.2">
      <c r="E242" s="47"/>
      <c r="F242" s="47"/>
      <c r="G242" s="47"/>
      <c r="H242" s="47"/>
    </row>
    <row r="243" spans="5:8" x14ac:dyDescent="0.2">
      <c r="E243" s="47"/>
      <c r="F243" s="47"/>
      <c r="G243" s="47"/>
      <c r="H243" s="47"/>
    </row>
    <row r="244" spans="5:8" x14ac:dyDescent="0.2">
      <c r="E244" s="47"/>
      <c r="F244" s="47"/>
      <c r="G244" s="47"/>
      <c r="H244" s="47"/>
    </row>
    <row r="245" spans="5:8" x14ac:dyDescent="0.2">
      <c r="E245" s="47"/>
      <c r="F245" s="47"/>
      <c r="G245" s="47"/>
      <c r="H245" s="47"/>
    </row>
    <row r="246" spans="5:8" x14ac:dyDescent="0.2">
      <c r="E246" s="47"/>
      <c r="F246" s="47"/>
      <c r="G246" s="47"/>
      <c r="H246" s="47"/>
    </row>
    <row r="247" spans="5:8" x14ac:dyDescent="0.2">
      <c r="E247" s="47"/>
      <c r="F247" s="47"/>
      <c r="G247" s="47"/>
      <c r="H247" s="47"/>
    </row>
    <row r="248" spans="5:8" x14ac:dyDescent="0.2">
      <c r="E248" s="47"/>
      <c r="F248" s="47"/>
      <c r="G248" s="47"/>
      <c r="H248" s="47"/>
    </row>
    <row r="249" spans="5:8" x14ac:dyDescent="0.2">
      <c r="E249" s="47"/>
      <c r="F249" s="47"/>
      <c r="G249" s="47"/>
      <c r="H249" s="47"/>
    </row>
    <row r="250" spans="5:8" x14ac:dyDescent="0.2">
      <c r="E250" s="47"/>
      <c r="F250" s="47"/>
      <c r="G250" s="47"/>
      <c r="H250" s="47"/>
    </row>
    <row r="251" spans="5:8" x14ac:dyDescent="0.2">
      <c r="E251" s="47"/>
      <c r="F251" s="47"/>
      <c r="G251" s="47"/>
      <c r="H251" s="47"/>
    </row>
    <row r="252" spans="5:8" x14ac:dyDescent="0.2">
      <c r="E252" s="47"/>
      <c r="F252" s="47"/>
      <c r="G252" s="47"/>
      <c r="H252" s="47"/>
    </row>
    <row r="253" spans="5:8" x14ac:dyDescent="0.2">
      <c r="E253" s="47"/>
      <c r="F253" s="47"/>
      <c r="G253" s="47"/>
      <c r="H253" s="47"/>
    </row>
    <row r="254" spans="5:8" x14ac:dyDescent="0.2">
      <c r="E254" s="47"/>
      <c r="F254" s="47"/>
      <c r="G254" s="47"/>
      <c r="H254" s="47"/>
    </row>
    <row r="255" spans="5:8" x14ac:dyDescent="0.2">
      <c r="E255" s="47"/>
      <c r="F255" s="47"/>
      <c r="G255" s="47"/>
      <c r="H255" s="47"/>
    </row>
    <row r="256" spans="5:8" x14ac:dyDescent="0.2">
      <c r="E256" s="47"/>
      <c r="F256" s="47"/>
      <c r="G256" s="47"/>
      <c r="H256" s="47"/>
    </row>
    <row r="257" spans="5:8" x14ac:dyDescent="0.2">
      <c r="E257" s="47"/>
      <c r="F257" s="47"/>
      <c r="G257" s="47"/>
      <c r="H257" s="47"/>
    </row>
    <row r="258" spans="5:8" x14ac:dyDescent="0.2">
      <c r="E258" s="47"/>
      <c r="F258" s="47"/>
      <c r="G258" s="47"/>
      <c r="H258" s="47"/>
    </row>
    <row r="259" spans="5:8" x14ac:dyDescent="0.2">
      <c r="E259" s="47"/>
      <c r="F259" s="47"/>
      <c r="G259" s="47"/>
      <c r="H259" s="47"/>
    </row>
    <row r="260" spans="5:8" x14ac:dyDescent="0.2">
      <c r="E260" s="47"/>
      <c r="F260" s="47"/>
      <c r="G260" s="47"/>
      <c r="H260" s="47"/>
    </row>
    <row r="261" spans="5:8" x14ac:dyDescent="0.2">
      <c r="E261" s="47"/>
      <c r="F261" s="47"/>
      <c r="G261" s="47"/>
      <c r="H261" s="47"/>
    </row>
    <row r="262" spans="5:8" x14ac:dyDescent="0.2">
      <c r="E262" s="47"/>
      <c r="F262" s="47"/>
      <c r="G262" s="47"/>
      <c r="H262" s="47"/>
    </row>
    <row r="263" spans="5:8" x14ac:dyDescent="0.2">
      <c r="E263" s="47"/>
      <c r="F263" s="47"/>
      <c r="G263" s="47"/>
      <c r="H263" s="47"/>
    </row>
    <row r="264" spans="5:8" x14ac:dyDescent="0.2">
      <c r="E264" s="47"/>
      <c r="F264" s="47"/>
      <c r="G264" s="47"/>
      <c r="H264" s="47"/>
    </row>
    <row r="265" spans="5:8" x14ac:dyDescent="0.2">
      <c r="E265" s="47"/>
      <c r="F265" s="47"/>
      <c r="G265" s="47"/>
      <c r="H265" s="47"/>
    </row>
    <row r="266" spans="5:8" x14ac:dyDescent="0.2">
      <c r="E266" s="47"/>
      <c r="F266" s="47"/>
      <c r="G266" s="47"/>
      <c r="H266" s="47"/>
    </row>
    <row r="267" spans="5:8" x14ac:dyDescent="0.2">
      <c r="E267" s="47"/>
      <c r="F267" s="47"/>
      <c r="G267" s="47"/>
      <c r="H267" s="47"/>
    </row>
    <row r="268" spans="5:8" x14ac:dyDescent="0.2">
      <c r="E268" s="47"/>
      <c r="F268" s="47"/>
      <c r="G268" s="47"/>
      <c r="H268" s="47"/>
    </row>
    <row r="269" spans="5:8" x14ac:dyDescent="0.2">
      <c r="E269" s="47"/>
      <c r="F269" s="47"/>
      <c r="G269" s="47"/>
      <c r="H269" s="47"/>
    </row>
    <row r="270" spans="5:8" x14ac:dyDescent="0.2">
      <c r="E270" s="47"/>
      <c r="F270" s="47"/>
      <c r="G270" s="47"/>
      <c r="H270" s="47"/>
    </row>
    <row r="271" spans="5:8" x14ac:dyDescent="0.2">
      <c r="E271" s="47"/>
      <c r="F271" s="47"/>
      <c r="G271" s="47"/>
      <c r="H271" s="47"/>
    </row>
    <row r="272" spans="5:8" x14ac:dyDescent="0.2">
      <c r="E272" s="47"/>
      <c r="F272" s="47"/>
      <c r="G272" s="47"/>
      <c r="H272" s="47"/>
    </row>
    <row r="273" spans="5:8" x14ac:dyDescent="0.2">
      <c r="E273" s="47"/>
      <c r="F273" s="47"/>
      <c r="G273" s="47"/>
      <c r="H273" s="47"/>
    </row>
    <row r="274" spans="5:8" x14ac:dyDescent="0.2">
      <c r="E274" s="47"/>
      <c r="F274" s="47"/>
      <c r="G274" s="47"/>
      <c r="H274" s="47"/>
    </row>
    <row r="275" spans="5:8" x14ac:dyDescent="0.2">
      <c r="E275" s="47"/>
      <c r="F275" s="47"/>
      <c r="G275" s="47"/>
      <c r="H275" s="47"/>
    </row>
    <row r="276" spans="5:8" x14ac:dyDescent="0.2">
      <c r="E276" s="47"/>
      <c r="F276" s="47"/>
      <c r="G276" s="47"/>
      <c r="H276" s="47"/>
    </row>
    <row r="277" spans="5:8" x14ac:dyDescent="0.2">
      <c r="E277" s="47"/>
      <c r="F277" s="47"/>
      <c r="G277" s="47"/>
      <c r="H277" s="47"/>
    </row>
    <row r="278" spans="5:8" x14ac:dyDescent="0.2">
      <c r="E278" s="47"/>
      <c r="F278" s="47"/>
      <c r="G278" s="47"/>
      <c r="H278" s="47"/>
    </row>
    <row r="279" spans="5:8" x14ac:dyDescent="0.2">
      <c r="E279" s="47"/>
      <c r="F279" s="47"/>
      <c r="G279" s="47"/>
      <c r="H279" s="47"/>
    </row>
    <row r="280" spans="5:8" x14ac:dyDescent="0.2">
      <c r="E280" s="47"/>
      <c r="F280" s="47"/>
      <c r="G280" s="47"/>
      <c r="H280" s="47"/>
    </row>
    <row r="281" spans="5:8" x14ac:dyDescent="0.2">
      <c r="E281" s="47"/>
      <c r="F281" s="47"/>
      <c r="G281" s="47"/>
      <c r="H281" s="47"/>
    </row>
    <row r="282" spans="5:8" x14ac:dyDescent="0.2">
      <c r="E282" s="47"/>
      <c r="F282" s="47"/>
      <c r="G282" s="47"/>
      <c r="H282" s="47"/>
    </row>
    <row r="283" spans="5:8" x14ac:dyDescent="0.2">
      <c r="E283" s="47"/>
      <c r="F283" s="47"/>
      <c r="G283" s="47"/>
      <c r="H283" s="47"/>
    </row>
    <row r="284" spans="5:8" x14ac:dyDescent="0.2">
      <c r="E284" s="47"/>
      <c r="F284" s="47"/>
      <c r="G284" s="47"/>
      <c r="H284" s="47"/>
    </row>
    <row r="285" spans="5:8" x14ac:dyDescent="0.2">
      <c r="E285" s="47"/>
      <c r="F285" s="47"/>
      <c r="G285" s="47"/>
      <c r="H285" s="47"/>
    </row>
    <row r="286" spans="5:8" x14ac:dyDescent="0.2">
      <c r="E286" s="47"/>
      <c r="F286" s="47"/>
      <c r="G286" s="47"/>
      <c r="H286" s="47"/>
    </row>
    <row r="287" spans="5:8" x14ac:dyDescent="0.2">
      <c r="E287" s="47"/>
      <c r="F287" s="47"/>
      <c r="G287" s="47"/>
      <c r="H287" s="47"/>
    </row>
    <row r="288" spans="5:8" x14ac:dyDescent="0.2">
      <c r="E288" s="47"/>
      <c r="F288" s="47"/>
      <c r="G288" s="47"/>
      <c r="H288" s="47"/>
    </row>
    <row r="289" spans="5:8" x14ac:dyDescent="0.2">
      <c r="E289" s="47"/>
      <c r="F289" s="47"/>
      <c r="G289" s="47"/>
      <c r="H289" s="47"/>
    </row>
    <row r="290" spans="5:8" x14ac:dyDescent="0.2">
      <c r="E290" s="47"/>
      <c r="F290" s="47"/>
      <c r="G290" s="47"/>
      <c r="H290" s="47"/>
    </row>
    <row r="291" spans="5:8" x14ac:dyDescent="0.2">
      <c r="E291" s="47"/>
      <c r="F291" s="47"/>
      <c r="G291" s="47"/>
      <c r="H291" s="47"/>
    </row>
    <row r="292" spans="5:8" x14ac:dyDescent="0.2">
      <c r="E292" s="47"/>
      <c r="F292" s="47"/>
      <c r="G292" s="47"/>
      <c r="H292" s="47"/>
    </row>
    <row r="293" spans="5:8" x14ac:dyDescent="0.2">
      <c r="E293" s="47"/>
      <c r="F293" s="47"/>
      <c r="G293" s="47"/>
      <c r="H293" s="47"/>
    </row>
    <row r="294" spans="5:8" x14ac:dyDescent="0.2">
      <c r="E294" s="47"/>
      <c r="F294" s="47"/>
      <c r="G294" s="47"/>
      <c r="H294" s="47"/>
    </row>
    <row r="295" spans="5:8" x14ac:dyDescent="0.2">
      <c r="E295" s="47"/>
      <c r="F295" s="47"/>
      <c r="G295" s="47"/>
      <c r="H295" s="47"/>
    </row>
    <row r="296" spans="5:8" x14ac:dyDescent="0.2">
      <c r="E296" s="47"/>
      <c r="F296" s="47"/>
      <c r="G296" s="47"/>
      <c r="H296" s="47"/>
    </row>
    <row r="297" spans="5:8" x14ac:dyDescent="0.2">
      <c r="E297" s="47"/>
      <c r="F297" s="47"/>
      <c r="G297" s="47"/>
      <c r="H297" s="47"/>
    </row>
    <row r="298" spans="5:8" x14ac:dyDescent="0.2">
      <c r="E298" s="47"/>
      <c r="F298" s="47"/>
      <c r="G298" s="47"/>
      <c r="H298" s="47"/>
    </row>
    <row r="299" spans="5:8" x14ac:dyDescent="0.2">
      <c r="E299" s="47"/>
      <c r="F299" s="47"/>
      <c r="G299" s="47"/>
      <c r="H299" s="47"/>
    </row>
    <row r="300" spans="5:8" x14ac:dyDescent="0.2">
      <c r="E300" s="47"/>
      <c r="F300" s="47"/>
      <c r="G300" s="47"/>
      <c r="H300" s="47"/>
    </row>
    <row r="301" spans="5:8" x14ac:dyDescent="0.2">
      <c r="E301" s="47"/>
      <c r="F301" s="47"/>
      <c r="G301" s="47"/>
      <c r="H301" s="47"/>
    </row>
    <row r="302" spans="5:8" x14ac:dyDescent="0.2">
      <c r="E302" s="47"/>
      <c r="F302" s="47"/>
      <c r="G302" s="47"/>
      <c r="H302" s="47"/>
    </row>
    <row r="303" spans="5:8" x14ac:dyDescent="0.2">
      <c r="E303" s="47"/>
      <c r="F303" s="47"/>
      <c r="G303" s="47"/>
      <c r="H303" s="47"/>
    </row>
    <row r="304" spans="5:8" x14ac:dyDescent="0.2">
      <c r="E304" s="47"/>
      <c r="F304" s="47"/>
      <c r="G304" s="47"/>
      <c r="H304" s="47"/>
    </row>
    <row r="305" spans="5:8" x14ac:dyDescent="0.2">
      <c r="E305" s="47"/>
      <c r="F305" s="47"/>
      <c r="G305" s="47"/>
      <c r="H305" s="47"/>
    </row>
    <row r="306" spans="5:8" x14ac:dyDescent="0.2">
      <c r="E306" s="47"/>
      <c r="F306" s="47"/>
      <c r="G306" s="47"/>
      <c r="H306" s="47"/>
    </row>
    <row r="307" spans="5:8" x14ac:dyDescent="0.2">
      <c r="E307" s="47"/>
      <c r="F307" s="47"/>
      <c r="G307" s="47"/>
      <c r="H307" s="47"/>
    </row>
    <row r="308" spans="5:8" x14ac:dyDescent="0.2">
      <c r="E308" s="47"/>
      <c r="F308" s="47"/>
      <c r="G308" s="47"/>
      <c r="H308" s="47"/>
    </row>
    <row r="309" spans="5:8" x14ac:dyDescent="0.2">
      <c r="E309" s="47"/>
      <c r="F309" s="47"/>
      <c r="G309" s="47"/>
      <c r="H309" s="47"/>
    </row>
    <row r="310" spans="5:8" x14ac:dyDescent="0.2">
      <c r="E310" s="47"/>
      <c r="F310" s="47"/>
      <c r="G310" s="47"/>
      <c r="H310" s="47"/>
    </row>
    <row r="311" spans="5:8" x14ac:dyDescent="0.2">
      <c r="E311" s="47"/>
      <c r="F311" s="47"/>
      <c r="G311" s="47"/>
      <c r="H311" s="47"/>
    </row>
    <row r="312" spans="5:8" x14ac:dyDescent="0.2">
      <c r="E312" s="47"/>
      <c r="F312" s="47"/>
      <c r="G312" s="47"/>
      <c r="H312" s="47"/>
    </row>
    <row r="313" spans="5:8" x14ac:dyDescent="0.2">
      <c r="E313" s="47"/>
      <c r="F313" s="47"/>
      <c r="G313" s="47"/>
      <c r="H313" s="47"/>
    </row>
    <row r="314" spans="5:8" x14ac:dyDescent="0.2">
      <c r="E314" s="47"/>
      <c r="F314" s="47"/>
      <c r="G314" s="47"/>
      <c r="H314" s="47"/>
    </row>
    <row r="315" spans="5:8" x14ac:dyDescent="0.2">
      <c r="E315" s="47"/>
      <c r="F315" s="47"/>
      <c r="G315" s="47"/>
      <c r="H315" s="47"/>
    </row>
    <row r="316" spans="5:8" x14ac:dyDescent="0.2">
      <c r="E316" s="47"/>
      <c r="F316" s="47"/>
      <c r="G316" s="47"/>
      <c r="H316" s="47"/>
    </row>
    <row r="317" spans="5:8" x14ac:dyDescent="0.2">
      <c r="E317" s="47"/>
      <c r="F317" s="47"/>
      <c r="G317" s="47"/>
      <c r="H317" s="47"/>
    </row>
    <row r="318" spans="5:8" x14ac:dyDescent="0.2">
      <c r="E318" s="47"/>
      <c r="F318" s="47"/>
      <c r="G318" s="47"/>
      <c r="H318" s="47"/>
    </row>
    <row r="319" spans="5:8" x14ac:dyDescent="0.2">
      <c r="E319" s="47"/>
      <c r="F319" s="47"/>
      <c r="G319" s="47"/>
      <c r="H319" s="47"/>
    </row>
    <row r="320" spans="5:8" x14ac:dyDescent="0.2">
      <c r="E320" s="47"/>
      <c r="F320" s="47"/>
      <c r="G320" s="47"/>
      <c r="H320" s="47"/>
    </row>
    <row r="321" spans="5:8" x14ac:dyDescent="0.2">
      <c r="E321" s="47"/>
      <c r="F321" s="47"/>
      <c r="G321" s="47"/>
      <c r="H321" s="47"/>
    </row>
    <row r="322" spans="5:8" x14ac:dyDescent="0.2">
      <c r="E322" s="47"/>
      <c r="F322" s="47"/>
      <c r="G322" s="47"/>
      <c r="H322" s="47"/>
    </row>
    <row r="323" spans="5:8" x14ac:dyDescent="0.2">
      <c r="E323" s="47"/>
      <c r="F323" s="47"/>
      <c r="G323" s="47"/>
      <c r="H323" s="47"/>
    </row>
    <row r="324" spans="5:8" x14ac:dyDescent="0.2">
      <c r="E324" s="47"/>
      <c r="F324" s="47"/>
      <c r="G324" s="47"/>
      <c r="H324" s="47"/>
    </row>
    <row r="325" spans="5:8" x14ac:dyDescent="0.2">
      <c r="E325" s="47"/>
      <c r="F325" s="47"/>
      <c r="G325" s="47"/>
      <c r="H325" s="47"/>
    </row>
    <row r="326" spans="5:8" x14ac:dyDescent="0.2">
      <c r="E326" s="47"/>
      <c r="F326" s="47"/>
      <c r="G326" s="47"/>
      <c r="H326" s="47"/>
    </row>
    <row r="327" spans="5:8" x14ac:dyDescent="0.2">
      <c r="E327" s="47"/>
      <c r="F327" s="47"/>
      <c r="G327" s="47"/>
      <c r="H327" s="47"/>
    </row>
    <row r="328" spans="5:8" x14ac:dyDescent="0.2">
      <c r="E328" s="47"/>
      <c r="F328" s="47"/>
      <c r="G328" s="47"/>
      <c r="H328" s="47"/>
    </row>
    <row r="329" spans="5:8" x14ac:dyDescent="0.2">
      <c r="E329" s="47"/>
      <c r="F329" s="47"/>
      <c r="G329" s="47"/>
      <c r="H329" s="47"/>
    </row>
    <row r="330" spans="5:8" x14ac:dyDescent="0.2">
      <c r="E330" s="47"/>
      <c r="F330" s="47"/>
      <c r="G330" s="47"/>
      <c r="H330" s="47"/>
    </row>
    <row r="331" spans="5:8" x14ac:dyDescent="0.2">
      <c r="E331" s="47"/>
      <c r="F331" s="47"/>
      <c r="G331" s="47"/>
      <c r="H331" s="47"/>
    </row>
    <row r="332" spans="5:8" x14ac:dyDescent="0.2">
      <c r="E332" s="47"/>
      <c r="F332" s="47"/>
      <c r="G332" s="47"/>
      <c r="H332" s="47"/>
    </row>
    <row r="333" spans="5:8" x14ac:dyDescent="0.2">
      <c r="E333" s="47"/>
      <c r="F333" s="47"/>
      <c r="G333" s="47"/>
      <c r="H333" s="47"/>
    </row>
    <row r="334" spans="5:8" x14ac:dyDescent="0.2">
      <c r="E334" s="47"/>
      <c r="F334" s="47"/>
      <c r="G334" s="47"/>
      <c r="H334" s="47"/>
    </row>
    <row r="335" spans="5:8" x14ac:dyDescent="0.2">
      <c r="E335" s="47"/>
      <c r="F335" s="47"/>
      <c r="G335" s="47"/>
      <c r="H335" s="47"/>
    </row>
    <row r="336" spans="5:8" x14ac:dyDescent="0.2">
      <c r="E336" s="47"/>
      <c r="F336" s="47"/>
      <c r="G336" s="47"/>
      <c r="H336" s="47"/>
    </row>
    <row r="337" spans="5:8" x14ac:dyDescent="0.2">
      <c r="E337" s="47"/>
      <c r="F337" s="47"/>
      <c r="G337" s="47"/>
      <c r="H337" s="47"/>
    </row>
    <row r="338" spans="5:8" x14ac:dyDescent="0.2">
      <c r="E338" s="47"/>
      <c r="F338" s="47"/>
      <c r="G338" s="47"/>
      <c r="H338" s="47"/>
    </row>
    <row r="339" spans="5:8" x14ac:dyDescent="0.2">
      <c r="E339" s="47"/>
      <c r="F339" s="47"/>
      <c r="G339" s="47"/>
      <c r="H339" s="47"/>
    </row>
    <row r="340" spans="5:8" x14ac:dyDescent="0.2">
      <c r="E340" s="47"/>
      <c r="F340" s="47"/>
      <c r="G340" s="47"/>
      <c r="H340" s="47"/>
    </row>
    <row r="341" spans="5:8" x14ac:dyDescent="0.2">
      <c r="E341" s="47"/>
      <c r="F341" s="47"/>
      <c r="G341" s="47"/>
      <c r="H341" s="47"/>
    </row>
    <row r="342" spans="5:8" x14ac:dyDescent="0.2">
      <c r="E342" s="47"/>
      <c r="F342" s="47"/>
      <c r="G342" s="47"/>
      <c r="H342" s="47"/>
    </row>
    <row r="343" spans="5:8" x14ac:dyDescent="0.2">
      <c r="E343" s="47"/>
      <c r="F343" s="47"/>
      <c r="G343" s="47"/>
      <c r="H343" s="47"/>
    </row>
    <row r="344" spans="5:8" x14ac:dyDescent="0.2">
      <c r="E344" s="47"/>
      <c r="F344" s="47"/>
      <c r="G344" s="47"/>
      <c r="H344" s="47"/>
    </row>
    <row r="345" spans="5:8" x14ac:dyDescent="0.2">
      <c r="E345" s="47"/>
      <c r="F345" s="47"/>
      <c r="G345" s="47"/>
      <c r="H345" s="47"/>
    </row>
    <row r="346" spans="5:8" x14ac:dyDescent="0.2">
      <c r="E346" s="47"/>
      <c r="F346" s="47"/>
      <c r="G346" s="47"/>
      <c r="H346" s="47"/>
    </row>
    <row r="347" spans="5:8" x14ac:dyDescent="0.2">
      <c r="E347" s="47"/>
      <c r="F347" s="47"/>
      <c r="G347" s="47"/>
      <c r="H347" s="47"/>
    </row>
    <row r="348" spans="5:8" x14ac:dyDescent="0.2">
      <c r="E348" s="47"/>
      <c r="F348" s="47"/>
      <c r="G348" s="47"/>
      <c r="H348" s="47"/>
    </row>
    <row r="349" spans="5:8" x14ac:dyDescent="0.2">
      <c r="E349" s="47"/>
      <c r="F349" s="47"/>
      <c r="G349" s="47"/>
      <c r="H349" s="47"/>
    </row>
    <row r="350" spans="5:8" x14ac:dyDescent="0.2">
      <c r="E350" s="47"/>
      <c r="F350" s="47"/>
      <c r="G350" s="47"/>
      <c r="H350" s="47"/>
    </row>
    <row r="351" spans="5:8" x14ac:dyDescent="0.2">
      <c r="E351" s="47"/>
      <c r="F351" s="47"/>
      <c r="G351" s="47"/>
      <c r="H351" s="47"/>
    </row>
    <row r="352" spans="5:8" x14ac:dyDescent="0.2">
      <c r="E352" s="47"/>
      <c r="F352" s="47"/>
      <c r="G352" s="47"/>
      <c r="H352" s="47"/>
    </row>
    <row r="353" spans="5:8" x14ac:dyDescent="0.2">
      <c r="E353" s="47"/>
      <c r="F353" s="47"/>
      <c r="G353" s="47"/>
      <c r="H353" s="47"/>
    </row>
    <row r="354" spans="5:8" x14ac:dyDescent="0.2">
      <c r="E354" s="47"/>
      <c r="F354" s="47"/>
      <c r="G354" s="47"/>
      <c r="H354" s="47"/>
    </row>
    <row r="355" spans="5:8" x14ac:dyDescent="0.2">
      <c r="E355" s="47"/>
      <c r="F355" s="47"/>
      <c r="G355" s="47"/>
      <c r="H355" s="47"/>
    </row>
    <row r="356" spans="5:8" x14ac:dyDescent="0.2">
      <c r="E356" s="47"/>
      <c r="F356" s="47"/>
      <c r="G356" s="47"/>
      <c r="H356" s="47"/>
    </row>
    <row r="357" spans="5:8" x14ac:dyDescent="0.2">
      <c r="E357" s="47"/>
      <c r="F357" s="47"/>
      <c r="G357" s="47"/>
      <c r="H357" s="47"/>
    </row>
    <row r="358" spans="5:8" x14ac:dyDescent="0.2">
      <c r="E358" s="47"/>
      <c r="F358" s="47"/>
      <c r="G358" s="47"/>
      <c r="H358" s="47"/>
    </row>
    <row r="359" spans="5:8" x14ac:dyDescent="0.2">
      <c r="E359" s="47"/>
      <c r="F359" s="47"/>
      <c r="G359" s="47"/>
      <c r="H359" s="47"/>
    </row>
    <row r="360" spans="5:8" x14ac:dyDescent="0.2">
      <c r="E360" s="47"/>
      <c r="F360" s="47"/>
      <c r="G360" s="47"/>
      <c r="H360" s="47"/>
    </row>
    <row r="361" spans="5:8" x14ac:dyDescent="0.2">
      <c r="E361" s="47"/>
      <c r="F361" s="47"/>
      <c r="G361" s="47"/>
      <c r="H361" s="47"/>
    </row>
    <row r="362" spans="5:8" x14ac:dyDescent="0.2">
      <c r="E362" s="47"/>
      <c r="F362" s="47"/>
      <c r="G362" s="47"/>
      <c r="H362" s="47"/>
    </row>
    <row r="363" spans="5:8" x14ac:dyDescent="0.2">
      <c r="E363" s="47"/>
      <c r="F363" s="47"/>
      <c r="G363" s="47"/>
      <c r="H363" s="47"/>
    </row>
    <row r="364" spans="5:8" x14ac:dyDescent="0.2">
      <c r="E364" s="47"/>
      <c r="F364" s="47"/>
      <c r="G364" s="47"/>
      <c r="H364" s="47"/>
    </row>
    <row r="365" spans="5:8" x14ac:dyDescent="0.2">
      <c r="E365" s="47"/>
      <c r="F365" s="47"/>
      <c r="G365" s="47"/>
      <c r="H365" s="47"/>
    </row>
    <row r="366" spans="5:8" x14ac:dyDescent="0.2">
      <c r="E366" s="47"/>
      <c r="F366" s="47"/>
      <c r="G366" s="47"/>
      <c r="H366" s="47"/>
    </row>
    <row r="367" spans="5:8" x14ac:dyDescent="0.2">
      <c r="E367" s="47"/>
      <c r="F367" s="47"/>
      <c r="G367" s="47"/>
      <c r="H367" s="47"/>
    </row>
    <row r="368" spans="5:8" x14ac:dyDescent="0.2">
      <c r="E368" s="47"/>
      <c r="F368" s="47"/>
      <c r="G368" s="47"/>
      <c r="H368" s="47"/>
    </row>
    <row r="369" spans="5:8" x14ac:dyDescent="0.2">
      <c r="E369" s="47"/>
      <c r="F369" s="47"/>
      <c r="G369" s="47"/>
      <c r="H369" s="47"/>
    </row>
    <row r="370" spans="5:8" x14ac:dyDescent="0.2">
      <c r="E370" s="47"/>
      <c r="F370" s="47"/>
      <c r="G370" s="47"/>
      <c r="H370" s="47"/>
    </row>
    <row r="371" spans="5:8" x14ac:dyDescent="0.2">
      <c r="E371" s="47"/>
      <c r="F371" s="47"/>
      <c r="G371" s="47"/>
      <c r="H371" s="47"/>
    </row>
    <row r="372" spans="5:8" x14ac:dyDescent="0.2">
      <c r="E372" s="47"/>
      <c r="F372" s="47"/>
      <c r="G372" s="47"/>
      <c r="H372" s="47"/>
    </row>
    <row r="373" spans="5:8" x14ac:dyDescent="0.2">
      <c r="E373" s="47"/>
      <c r="F373" s="47"/>
      <c r="G373" s="47"/>
      <c r="H373" s="47"/>
    </row>
    <row r="374" spans="5:8" x14ac:dyDescent="0.2">
      <c r="E374" s="47"/>
      <c r="F374" s="47"/>
      <c r="G374" s="47"/>
      <c r="H374" s="47"/>
    </row>
    <row r="375" spans="5:8" x14ac:dyDescent="0.2">
      <c r="E375" s="47"/>
      <c r="F375" s="47"/>
      <c r="G375" s="47"/>
      <c r="H375" s="47"/>
    </row>
    <row r="376" spans="5:8" x14ac:dyDescent="0.2">
      <c r="E376" s="47"/>
      <c r="F376" s="47"/>
      <c r="G376" s="47"/>
      <c r="H376" s="47"/>
    </row>
    <row r="377" spans="5:8" x14ac:dyDescent="0.2">
      <c r="E377" s="47"/>
      <c r="F377" s="47"/>
      <c r="G377" s="47"/>
      <c r="H377" s="47"/>
    </row>
    <row r="378" spans="5:8" x14ac:dyDescent="0.2">
      <c r="E378" s="47"/>
      <c r="F378" s="47"/>
      <c r="G378" s="47"/>
      <c r="H378" s="47"/>
    </row>
    <row r="379" spans="5:8" x14ac:dyDescent="0.2">
      <c r="E379" s="47"/>
      <c r="F379" s="47"/>
      <c r="G379" s="47"/>
      <c r="H379" s="47"/>
    </row>
    <row r="380" spans="5:8" x14ac:dyDescent="0.2">
      <c r="E380" s="47"/>
      <c r="F380" s="47"/>
      <c r="G380" s="47"/>
      <c r="H380" s="47"/>
    </row>
    <row r="381" spans="5:8" x14ac:dyDescent="0.2">
      <c r="E381" s="47"/>
      <c r="F381" s="47"/>
      <c r="G381" s="47"/>
      <c r="H381" s="47"/>
    </row>
    <row r="382" spans="5:8" x14ac:dyDescent="0.2">
      <c r="E382" s="47"/>
      <c r="F382" s="47"/>
      <c r="G382" s="47"/>
      <c r="H382" s="47"/>
    </row>
    <row r="383" spans="5:8" x14ac:dyDescent="0.2">
      <c r="E383" s="47"/>
      <c r="F383" s="47"/>
      <c r="G383" s="47"/>
      <c r="H383" s="47"/>
    </row>
    <row r="384" spans="5:8" x14ac:dyDescent="0.2">
      <c r="E384" s="47"/>
      <c r="F384" s="47"/>
      <c r="G384" s="47"/>
      <c r="H384" s="47"/>
    </row>
    <row r="385" spans="5:8" x14ac:dyDescent="0.2">
      <c r="E385" s="47"/>
      <c r="F385" s="47"/>
      <c r="G385" s="47"/>
      <c r="H385" s="47"/>
    </row>
    <row r="386" spans="5:8" x14ac:dyDescent="0.2">
      <c r="E386" s="47"/>
      <c r="F386" s="47"/>
      <c r="G386" s="47"/>
      <c r="H386" s="47"/>
    </row>
    <row r="387" spans="5:8" x14ac:dyDescent="0.2">
      <c r="E387" s="47"/>
      <c r="F387" s="47"/>
      <c r="G387" s="47"/>
      <c r="H387" s="47"/>
    </row>
    <row r="388" spans="5:8" x14ac:dyDescent="0.2">
      <c r="E388" s="47"/>
      <c r="F388" s="47"/>
      <c r="G388" s="47"/>
      <c r="H388" s="47"/>
    </row>
    <row r="389" spans="5:8" x14ac:dyDescent="0.2">
      <c r="E389" s="47"/>
      <c r="F389" s="47"/>
      <c r="G389" s="47"/>
      <c r="H389" s="47"/>
    </row>
    <row r="390" spans="5:8" x14ac:dyDescent="0.2">
      <c r="E390" s="47"/>
      <c r="F390" s="47"/>
      <c r="G390" s="47"/>
      <c r="H390" s="47"/>
    </row>
    <row r="391" spans="5:8" x14ac:dyDescent="0.2">
      <c r="E391" s="47"/>
      <c r="F391" s="47"/>
      <c r="G391" s="47"/>
      <c r="H391" s="47"/>
    </row>
    <row r="392" spans="5:8" x14ac:dyDescent="0.2">
      <c r="E392" s="47"/>
      <c r="F392" s="47"/>
      <c r="G392" s="47"/>
      <c r="H392" s="47"/>
    </row>
    <row r="393" spans="5:8" x14ac:dyDescent="0.2">
      <c r="E393" s="47"/>
      <c r="F393" s="47"/>
      <c r="G393" s="47"/>
      <c r="H393" s="47"/>
    </row>
    <row r="394" spans="5:8" x14ac:dyDescent="0.2">
      <c r="E394" s="47"/>
      <c r="F394" s="47"/>
      <c r="G394" s="47"/>
      <c r="H394" s="47"/>
    </row>
    <row r="395" spans="5:8" x14ac:dyDescent="0.2">
      <c r="E395" s="47"/>
      <c r="F395" s="47"/>
      <c r="G395" s="47"/>
      <c r="H395" s="47"/>
    </row>
    <row r="396" spans="5:8" x14ac:dyDescent="0.2">
      <c r="E396" s="47"/>
      <c r="F396" s="47"/>
      <c r="G396" s="47"/>
      <c r="H396" s="47"/>
    </row>
    <row r="397" spans="5:8" x14ac:dyDescent="0.2">
      <c r="E397" s="47"/>
      <c r="F397" s="47"/>
      <c r="G397" s="47"/>
      <c r="H397" s="47"/>
    </row>
    <row r="398" spans="5:8" x14ac:dyDescent="0.2">
      <c r="E398" s="47"/>
      <c r="F398" s="47"/>
      <c r="G398" s="47"/>
      <c r="H398" s="47"/>
    </row>
    <row r="399" spans="5:8" x14ac:dyDescent="0.2">
      <c r="E399" s="47"/>
      <c r="F399" s="47"/>
      <c r="G399" s="47"/>
      <c r="H399" s="47"/>
    </row>
    <row r="400" spans="5:8" x14ac:dyDescent="0.2">
      <c r="E400" s="47"/>
      <c r="F400" s="47"/>
      <c r="G400" s="47"/>
      <c r="H400" s="47"/>
    </row>
    <row r="401" spans="5:8" x14ac:dyDescent="0.2">
      <c r="E401" s="47"/>
      <c r="F401" s="47"/>
      <c r="G401" s="47"/>
      <c r="H401" s="47"/>
    </row>
    <row r="402" spans="5:8" x14ac:dyDescent="0.2">
      <c r="E402" s="47"/>
      <c r="F402" s="47"/>
      <c r="G402" s="47"/>
      <c r="H402" s="47"/>
    </row>
    <row r="403" spans="5:8" x14ac:dyDescent="0.2">
      <c r="E403" s="47"/>
      <c r="F403" s="47"/>
      <c r="G403" s="47"/>
      <c r="H403" s="47"/>
    </row>
    <row r="404" spans="5:8" x14ac:dyDescent="0.2">
      <c r="E404" s="47"/>
      <c r="F404" s="47"/>
      <c r="G404" s="47"/>
      <c r="H404" s="47"/>
    </row>
    <row r="405" spans="5:8" x14ac:dyDescent="0.2">
      <c r="E405" s="47"/>
      <c r="F405" s="47"/>
      <c r="G405" s="47"/>
      <c r="H405" s="47"/>
    </row>
    <row r="406" spans="5:8" x14ac:dyDescent="0.2">
      <c r="E406" s="47"/>
      <c r="F406" s="47"/>
      <c r="G406" s="47"/>
      <c r="H406" s="47"/>
    </row>
    <row r="407" spans="5:8" x14ac:dyDescent="0.2">
      <c r="E407" s="47"/>
      <c r="F407" s="47"/>
      <c r="G407" s="47"/>
      <c r="H407" s="47"/>
    </row>
    <row r="408" spans="5:8" x14ac:dyDescent="0.2">
      <c r="E408" s="47"/>
      <c r="F408" s="47"/>
      <c r="G408" s="47"/>
      <c r="H408" s="47"/>
    </row>
    <row r="409" spans="5:8" x14ac:dyDescent="0.2">
      <c r="E409" s="47"/>
      <c r="F409" s="47"/>
      <c r="G409" s="47"/>
      <c r="H409" s="47"/>
    </row>
    <row r="410" spans="5:8" x14ac:dyDescent="0.2">
      <c r="E410" s="47"/>
      <c r="F410" s="47"/>
      <c r="G410" s="47"/>
      <c r="H410" s="47"/>
    </row>
    <row r="411" spans="5:8" x14ac:dyDescent="0.2">
      <c r="E411" s="47"/>
      <c r="F411" s="47"/>
      <c r="G411" s="47"/>
      <c r="H411" s="47"/>
    </row>
    <row r="412" spans="5:8" x14ac:dyDescent="0.2">
      <c r="E412" s="47"/>
      <c r="F412" s="47"/>
      <c r="G412" s="47"/>
      <c r="H412" s="47"/>
    </row>
    <row r="413" spans="5:8" x14ac:dyDescent="0.2">
      <c r="E413" s="47"/>
      <c r="F413" s="47"/>
      <c r="G413" s="47"/>
      <c r="H413" s="47"/>
    </row>
    <row r="414" spans="5:8" x14ac:dyDescent="0.2">
      <c r="E414" s="47"/>
      <c r="F414" s="47"/>
      <c r="G414" s="47"/>
      <c r="H414" s="47"/>
    </row>
    <row r="415" spans="5:8" x14ac:dyDescent="0.2">
      <c r="E415" s="47"/>
      <c r="F415" s="47"/>
      <c r="G415" s="47"/>
      <c r="H415" s="47"/>
    </row>
    <row r="416" spans="5:8" x14ac:dyDescent="0.2">
      <c r="E416" s="47"/>
      <c r="F416" s="47"/>
      <c r="G416" s="47"/>
      <c r="H416" s="47"/>
    </row>
    <row r="417" spans="5:8" x14ac:dyDescent="0.2">
      <c r="E417" s="47"/>
      <c r="F417" s="47"/>
      <c r="G417" s="47"/>
      <c r="H417" s="47"/>
    </row>
    <row r="418" spans="5:8" x14ac:dyDescent="0.2">
      <c r="E418" s="47"/>
      <c r="F418" s="47"/>
      <c r="G418" s="47"/>
      <c r="H418" s="47"/>
    </row>
    <row r="419" spans="5:8" x14ac:dyDescent="0.2">
      <c r="E419" s="47"/>
      <c r="F419" s="47"/>
      <c r="G419" s="47"/>
      <c r="H419" s="47"/>
    </row>
    <row r="420" spans="5:8" x14ac:dyDescent="0.2">
      <c r="E420" s="47"/>
      <c r="F420" s="47"/>
      <c r="G420" s="47"/>
      <c r="H420" s="47"/>
    </row>
    <row r="421" spans="5:8" x14ac:dyDescent="0.2">
      <c r="E421" s="47"/>
      <c r="F421" s="47"/>
      <c r="G421" s="47"/>
      <c r="H421" s="47"/>
    </row>
    <row r="422" spans="5:8" x14ac:dyDescent="0.2">
      <c r="E422" s="47"/>
      <c r="F422" s="47"/>
      <c r="G422" s="47"/>
      <c r="H422" s="47"/>
    </row>
    <row r="423" spans="5:8" x14ac:dyDescent="0.2">
      <c r="E423" s="47"/>
      <c r="F423" s="47"/>
      <c r="G423" s="47"/>
      <c r="H423" s="47"/>
    </row>
    <row r="424" spans="5:8" x14ac:dyDescent="0.2">
      <c r="E424" s="47"/>
      <c r="F424" s="47"/>
      <c r="G424" s="47"/>
      <c r="H424" s="47"/>
    </row>
    <row r="425" spans="5:8" x14ac:dyDescent="0.2">
      <c r="E425" s="47"/>
      <c r="F425" s="47"/>
      <c r="G425" s="47"/>
      <c r="H425" s="47"/>
    </row>
    <row r="426" spans="5:8" x14ac:dyDescent="0.2">
      <c r="E426" s="47"/>
      <c r="F426" s="47"/>
      <c r="G426" s="47"/>
      <c r="H426" s="47"/>
    </row>
    <row r="427" spans="5:8" x14ac:dyDescent="0.2">
      <c r="E427" s="47"/>
      <c r="F427" s="47"/>
      <c r="G427" s="47"/>
      <c r="H427" s="47"/>
    </row>
    <row r="428" spans="5:8" x14ac:dyDescent="0.2">
      <c r="E428" s="47"/>
      <c r="F428" s="47"/>
      <c r="G428" s="47"/>
      <c r="H428" s="47"/>
    </row>
    <row r="429" spans="5:8" x14ac:dyDescent="0.2">
      <c r="E429" s="47"/>
      <c r="F429" s="47"/>
      <c r="G429" s="47"/>
      <c r="H429" s="47"/>
    </row>
    <row r="430" spans="5:8" x14ac:dyDescent="0.2">
      <c r="E430" s="47"/>
      <c r="F430" s="47"/>
      <c r="G430" s="47"/>
      <c r="H430" s="47"/>
    </row>
    <row r="431" spans="5:8" x14ac:dyDescent="0.2">
      <c r="E431" s="47"/>
      <c r="F431" s="47"/>
      <c r="G431" s="47"/>
      <c r="H431" s="47"/>
    </row>
    <row r="432" spans="5:8" x14ac:dyDescent="0.2">
      <c r="E432" s="47"/>
      <c r="F432" s="47"/>
      <c r="G432" s="47"/>
      <c r="H432" s="47"/>
    </row>
    <row r="433" spans="5:8" x14ac:dyDescent="0.2">
      <c r="E433" s="47"/>
      <c r="F433" s="47"/>
      <c r="G433" s="47"/>
      <c r="H433" s="47"/>
    </row>
    <row r="434" spans="5:8" x14ac:dyDescent="0.2">
      <c r="E434" s="47"/>
      <c r="F434" s="47"/>
      <c r="G434" s="47"/>
      <c r="H434" s="47"/>
    </row>
    <row r="435" spans="5:8" x14ac:dyDescent="0.2">
      <c r="E435" s="47"/>
      <c r="F435" s="47"/>
      <c r="G435" s="47"/>
      <c r="H435" s="47"/>
    </row>
    <row r="436" spans="5:8" x14ac:dyDescent="0.2">
      <c r="E436" s="47"/>
      <c r="F436" s="47"/>
      <c r="G436" s="47"/>
      <c r="H436" s="47"/>
    </row>
    <row r="437" spans="5:8" x14ac:dyDescent="0.2">
      <c r="E437" s="47"/>
      <c r="F437" s="47"/>
      <c r="G437" s="47"/>
      <c r="H437" s="47"/>
    </row>
    <row r="438" spans="5:8" x14ac:dyDescent="0.2">
      <c r="E438" s="47"/>
      <c r="F438" s="47"/>
      <c r="G438" s="47"/>
      <c r="H438" s="47"/>
    </row>
    <row r="439" spans="5:8" x14ac:dyDescent="0.2">
      <c r="E439" s="47"/>
      <c r="F439" s="47"/>
      <c r="G439" s="47"/>
      <c r="H439" s="47"/>
    </row>
    <row r="440" spans="5:8" x14ac:dyDescent="0.2">
      <c r="E440" s="47"/>
      <c r="F440" s="47"/>
      <c r="G440" s="47"/>
      <c r="H440" s="47"/>
    </row>
    <row r="441" spans="5:8" x14ac:dyDescent="0.2">
      <c r="E441" s="47"/>
      <c r="F441" s="47"/>
      <c r="G441" s="47"/>
      <c r="H441" s="47"/>
    </row>
    <row r="442" spans="5:8" x14ac:dyDescent="0.2">
      <c r="E442" s="47"/>
      <c r="F442" s="47"/>
      <c r="G442" s="47"/>
      <c r="H442" s="47"/>
    </row>
    <row r="443" spans="5:8" x14ac:dyDescent="0.2">
      <c r="E443" s="47"/>
      <c r="F443" s="47"/>
      <c r="G443" s="47"/>
      <c r="H443" s="47"/>
    </row>
    <row r="444" spans="5:8" x14ac:dyDescent="0.2">
      <c r="E444" s="47"/>
      <c r="F444" s="47"/>
      <c r="G444" s="47"/>
      <c r="H444" s="47"/>
    </row>
    <row r="445" spans="5:8" x14ac:dyDescent="0.2">
      <c r="E445" s="47"/>
      <c r="F445" s="47"/>
      <c r="G445" s="47"/>
      <c r="H445" s="47"/>
    </row>
    <row r="446" spans="5:8" x14ac:dyDescent="0.2">
      <c r="E446" s="47"/>
      <c r="F446" s="47"/>
      <c r="G446" s="47"/>
      <c r="H446" s="47"/>
    </row>
    <row r="447" spans="5:8" x14ac:dyDescent="0.2">
      <c r="E447" s="47"/>
      <c r="F447" s="47"/>
      <c r="G447" s="47"/>
      <c r="H447" s="47"/>
    </row>
    <row r="448" spans="5:8" x14ac:dyDescent="0.2">
      <c r="E448" s="47"/>
      <c r="F448" s="47"/>
      <c r="G448" s="47"/>
      <c r="H448" s="47"/>
    </row>
    <row r="449" spans="5:8" x14ac:dyDescent="0.2">
      <c r="E449" s="47"/>
      <c r="F449" s="47"/>
      <c r="G449" s="47"/>
      <c r="H449" s="47"/>
    </row>
    <row r="450" spans="5:8" x14ac:dyDescent="0.2">
      <c r="E450" s="47"/>
      <c r="F450" s="47"/>
      <c r="G450" s="47"/>
      <c r="H450" s="47"/>
    </row>
    <row r="451" spans="5:8" x14ac:dyDescent="0.2">
      <c r="E451" s="47"/>
      <c r="F451" s="47"/>
      <c r="G451" s="47"/>
      <c r="H451" s="47"/>
    </row>
    <row r="452" spans="5:8" x14ac:dyDescent="0.2">
      <c r="E452" s="47"/>
      <c r="F452" s="47"/>
      <c r="G452" s="47"/>
      <c r="H452" s="47"/>
    </row>
    <row r="453" spans="5:8" x14ac:dyDescent="0.2">
      <c r="E453" s="47"/>
      <c r="F453" s="47"/>
      <c r="G453" s="47"/>
      <c r="H453" s="47"/>
    </row>
    <row r="454" spans="5:8" x14ac:dyDescent="0.2">
      <c r="E454" s="47"/>
      <c r="F454" s="47"/>
      <c r="G454" s="47"/>
      <c r="H454" s="47"/>
    </row>
    <row r="455" spans="5:8" x14ac:dyDescent="0.2">
      <c r="E455" s="47"/>
      <c r="F455" s="47"/>
      <c r="G455" s="47"/>
      <c r="H455" s="47"/>
    </row>
    <row r="456" spans="5:8" x14ac:dyDescent="0.2">
      <c r="E456" s="47"/>
      <c r="F456" s="47"/>
      <c r="G456" s="47"/>
      <c r="H456" s="47"/>
    </row>
    <row r="457" spans="5:8" x14ac:dyDescent="0.2">
      <c r="E457" s="47"/>
      <c r="F457" s="47"/>
      <c r="G457" s="47"/>
      <c r="H457" s="47"/>
    </row>
    <row r="458" spans="5:8" x14ac:dyDescent="0.2">
      <c r="E458" s="47"/>
      <c r="F458" s="47"/>
      <c r="G458" s="47"/>
      <c r="H458" s="47"/>
    </row>
    <row r="459" spans="5:8" x14ac:dyDescent="0.2">
      <c r="E459" s="47"/>
      <c r="F459" s="47"/>
      <c r="G459" s="47"/>
      <c r="H459" s="47"/>
    </row>
    <row r="460" spans="5:8" x14ac:dyDescent="0.2">
      <c r="E460" s="47"/>
      <c r="F460" s="47"/>
      <c r="G460" s="47"/>
      <c r="H460" s="47"/>
    </row>
    <row r="461" spans="5:8" x14ac:dyDescent="0.2">
      <c r="E461" s="47"/>
      <c r="F461" s="47"/>
      <c r="G461" s="47"/>
      <c r="H461" s="47"/>
    </row>
    <row r="462" spans="5:8" x14ac:dyDescent="0.2">
      <c r="E462" s="47"/>
      <c r="F462" s="47"/>
      <c r="G462" s="47"/>
      <c r="H462" s="47"/>
    </row>
    <row r="463" spans="5:8" x14ac:dyDescent="0.2">
      <c r="E463" s="47"/>
      <c r="F463" s="47"/>
      <c r="G463" s="47"/>
      <c r="H463" s="47"/>
    </row>
    <row r="464" spans="5:8" x14ac:dyDescent="0.2">
      <c r="E464" s="47"/>
      <c r="F464" s="47"/>
      <c r="G464" s="47"/>
      <c r="H464" s="47"/>
    </row>
    <row r="465" spans="5:8" x14ac:dyDescent="0.2">
      <c r="E465" s="47"/>
      <c r="F465" s="47"/>
      <c r="G465" s="47"/>
      <c r="H465" s="47"/>
    </row>
    <row r="466" spans="5:8" x14ac:dyDescent="0.2">
      <c r="E466" s="47"/>
      <c r="F466" s="47"/>
      <c r="G466" s="47"/>
      <c r="H466" s="47"/>
    </row>
    <row r="467" spans="5:8" x14ac:dyDescent="0.2">
      <c r="E467" s="47"/>
      <c r="F467" s="47"/>
      <c r="G467" s="47"/>
      <c r="H467" s="47"/>
    </row>
    <row r="468" spans="5:8" x14ac:dyDescent="0.2">
      <c r="E468" s="47"/>
      <c r="F468" s="47"/>
      <c r="G468" s="47"/>
      <c r="H468" s="47"/>
    </row>
    <row r="469" spans="5:8" x14ac:dyDescent="0.2">
      <c r="E469" s="47"/>
      <c r="F469" s="47"/>
      <c r="G469" s="47"/>
      <c r="H469" s="47"/>
    </row>
    <row r="470" spans="5:8" x14ac:dyDescent="0.2">
      <c r="E470" s="47"/>
      <c r="F470" s="47"/>
      <c r="G470" s="47"/>
      <c r="H470" s="47"/>
    </row>
    <row r="471" spans="5:8" x14ac:dyDescent="0.2">
      <c r="E471" s="47"/>
      <c r="F471" s="47"/>
      <c r="G471" s="47"/>
      <c r="H471" s="47"/>
    </row>
    <row r="472" spans="5:8" x14ac:dyDescent="0.2">
      <c r="E472" s="47"/>
      <c r="F472" s="47"/>
      <c r="G472" s="47"/>
      <c r="H472" s="47"/>
    </row>
    <row r="473" spans="5:8" x14ac:dyDescent="0.2">
      <c r="E473" s="47"/>
      <c r="F473" s="47"/>
      <c r="G473" s="47"/>
      <c r="H473" s="47"/>
    </row>
    <row r="474" spans="5:8" x14ac:dyDescent="0.2">
      <c r="E474" s="47"/>
      <c r="F474" s="47"/>
      <c r="G474" s="47"/>
      <c r="H474" s="47"/>
    </row>
    <row r="475" spans="5:8" x14ac:dyDescent="0.2">
      <c r="E475" s="47"/>
      <c r="F475" s="47"/>
      <c r="G475" s="47"/>
      <c r="H475" s="47"/>
    </row>
    <row r="476" spans="5:8" x14ac:dyDescent="0.2">
      <c r="E476" s="47"/>
      <c r="F476" s="47"/>
      <c r="G476" s="47"/>
      <c r="H476" s="47"/>
    </row>
    <row r="477" spans="5:8" x14ac:dyDescent="0.2">
      <c r="E477" s="47"/>
      <c r="F477" s="47"/>
      <c r="G477" s="47"/>
      <c r="H477" s="47"/>
    </row>
    <row r="478" spans="5:8" x14ac:dyDescent="0.2">
      <c r="E478" s="47"/>
      <c r="F478" s="47"/>
      <c r="G478" s="47"/>
      <c r="H478" s="47"/>
    </row>
    <row r="479" spans="5:8" x14ac:dyDescent="0.2">
      <c r="E479" s="47"/>
      <c r="F479" s="47"/>
      <c r="G479" s="47"/>
      <c r="H479" s="47"/>
    </row>
    <row r="480" spans="5:8" x14ac:dyDescent="0.2">
      <c r="E480" s="47"/>
      <c r="F480" s="47"/>
      <c r="G480" s="47"/>
      <c r="H480" s="47"/>
    </row>
    <row r="481" spans="5:8" x14ac:dyDescent="0.2">
      <c r="E481" s="47"/>
      <c r="F481" s="47"/>
      <c r="G481" s="47"/>
      <c r="H481" s="47"/>
    </row>
    <row r="482" spans="5:8" x14ac:dyDescent="0.2">
      <c r="E482" s="47"/>
      <c r="F482" s="47"/>
      <c r="G482" s="47"/>
      <c r="H482" s="47"/>
    </row>
    <row r="483" spans="5:8" x14ac:dyDescent="0.2">
      <c r="E483" s="47"/>
      <c r="F483" s="47"/>
      <c r="G483" s="47"/>
      <c r="H483" s="47"/>
    </row>
    <row r="484" spans="5:8" x14ac:dyDescent="0.2">
      <c r="E484" s="47"/>
      <c r="F484" s="47"/>
      <c r="G484" s="47"/>
      <c r="H484" s="47"/>
    </row>
    <row r="485" spans="5:8" x14ac:dyDescent="0.2">
      <c r="E485" s="47"/>
      <c r="F485" s="47"/>
      <c r="G485" s="47"/>
      <c r="H485" s="47"/>
    </row>
    <row r="486" spans="5:8" x14ac:dyDescent="0.2">
      <c r="E486" s="47"/>
      <c r="F486" s="47"/>
      <c r="G486" s="47"/>
      <c r="H486" s="47"/>
    </row>
    <row r="487" spans="5:8" x14ac:dyDescent="0.2">
      <c r="E487" s="47"/>
      <c r="F487" s="47"/>
      <c r="G487" s="47"/>
      <c r="H487" s="47"/>
    </row>
    <row r="488" spans="5:8" x14ac:dyDescent="0.2">
      <c r="E488" s="47"/>
      <c r="F488" s="47"/>
      <c r="G488" s="47"/>
      <c r="H488" s="47"/>
    </row>
    <row r="489" spans="5:8" x14ac:dyDescent="0.2">
      <c r="E489" s="47"/>
      <c r="F489" s="47"/>
      <c r="G489" s="47"/>
      <c r="H489" s="47"/>
    </row>
    <row r="490" spans="5:8" x14ac:dyDescent="0.2">
      <c r="E490" s="47"/>
      <c r="F490" s="47"/>
      <c r="G490" s="47"/>
      <c r="H490" s="47"/>
    </row>
    <row r="491" spans="5:8" x14ac:dyDescent="0.2">
      <c r="E491" s="47"/>
      <c r="F491" s="47"/>
      <c r="G491" s="47"/>
      <c r="H491" s="47"/>
    </row>
    <row r="492" spans="5:8" x14ac:dyDescent="0.2">
      <c r="E492" s="47"/>
      <c r="F492" s="47"/>
      <c r="G492" s="47"/>
      <c r="H492" s="47"/>
    </row>
    <row r="493" spans="5:8" x14ac:dyDescent="0.2">
      <c r="E493" s="47"/>
      <c r="F493" s="47"/>
      <c r="G493" s="47"/>
      <c r="H493" s="47"/>
    </row>
    <row r="494" spans="5:8" x14ac:dyDescent="0.2">
      <c r="E494" s="47"/>
      <c r="F494" s="47"/>
      <c r="G494" s="47"/>
      <c r="H494" s="47"/>
    </row>
    <row r="495" spans="5:8" x14ac:dyDescent="0.2">
      <c r="E495" s="47"/>
      <c r="F495" s="47"/>
      <c r="G495" s="47"/>
      <c r="H495" s="47"/>
    </row>
    <row r="496" spans="5:8" x14ac:dyDescent="0.2">
      <c r="E496" s="47"/>
      <c r="F496" s="47"/>
      <c r="G496" s="47"/>
      <c r="H496" s="47"/>
    </row>
    <row r="497" spans="5:8" x14ac:dyDescent="0.2">
      <c r="E497" s="47"/>
      <c r="F497" s="47"/>
      <c r="G497" s="47"/>
      <c r="H497" s="47"/>
    </row>
    <row r="498" spans="5:8" x14ac:dyDescent="0.2">
      <c r="E498" s="47"/>
      <c r="F498" s="47"/>
      <c r="G498" s="47"/>
      <c r="H498" s="47"/>
    </row>
    <row r="499" spans="5:8" x14ac:dyDescent="0.2">
      <c r="E499" s="47"/>
      <c r="F499" s="47"/>
      <c r="G499" s="47"/>
      <c r="H499" s="47"/>
    </row>
    <row r="500" spans="5:8" x14ac:dyDescent="0.2">
      <c r="E500" s="47"/>
      <c r="F500" s="47"/>
      <c r="G500" s="47"/>
      <c r="H500" s="47"/>
    </row>
    <row r="501" spans="5:8" x14ac:dyDescent="0.2">
      <c r="E501" s="47"/>
      <c r="F501" s="47"/>
      <c r="G501" s="47"/>
      <c r="H501" s="47"/>
    </row>
    <row r="502" spans="5:8" x14ac:dyDescent="0.2">
      <c r="E502" s="47"/>
      <c r="F502" s="47"/>
      <c r="G502" s="47"/>
      <c r="H502" s="47"/>
    </row>
    <row r="503" spans="5:8" x14ac:dyDescent="0.2">
      <c r="E503" s="47"/>
      <c r="F503" s="47"/>
      <c r="G503" s="47"/>
      <c r="H503" s="47"/>
    </row>
    <row r="504" spans="5:8" x14ac:dyDescent="0.2">
      <c r="E504" s="47"/>
      <c r="F504" s="47"/>
      <c r="G504" s="47"/>
      <c r="H504" s="47"/>
    </row>
    <row r="505" spans="5:8" x14ac:dyDescent="0.2">
      <c r="E505" s="47"/>
      <c r="F505" s="47"/>
      <c r="G505" s="47"/>
      <c r="H505" s="47"/>
    </row>
    <row r="506" spans="5:8" x14ac:dyDescent="0.2">
      <c r="E506" s="47"/>
      <c r="F506" s="47"/>
      <c r="G506" s="47"/>
      <c r="H506" s="47"/>
    </row>
    <row r="507" spans="5:8" x14ac:dyDescent="0.2">
      <c r="E507" s="47"/>
      <c r="F507" s="47"/>
      <c r="G507" s="47"/>
      <c r="H507" s="47"/>
    </row>
    <row r="508" spans="5:8" x14ac:dyDescent="0.2">
      <c r="E508" s="47"/>
      <c r="F508" s="47"/>
      <c r="G508" s="47"/>
      <c r="H508" s="47"/>
    </row>
    <row r="509" spans="5:8" x14ac:dyDescent="0.2">
      <c r="E509" s="47"/>
      <c r="F509" s="47"/>
      <c r="G509" s="47"/>
      <c r="H509" s="47"/>
    </row>
    <row r="510" spans="5:8" x14ac:dyDescent="0.2">
      <c r="E510" s="47"/>
      <c r="F510" s="47"/>
      <c r="G510" s="47"/>
      <c r="H510" s="47"/>
    </row>
    <row r="511" spans="5:8" x14ac:dyDescent="0.2">
      <c r="E511" s="47"/>
      <c r="F511" s="47"/>
      <c r="G511" s="47"/>
      <c r="H511" s="47"/>
    </row>
    <row r="512" spans="5:8" x14ac:dyDescent="0.2">
      <c r="E512" s="47"/>
      <c r="F512" s="47"/>
      <c r="G512" s="47"/>
      <c r="H512" s="47"/>
    </row>
    <row r="513" spans="5:8" x14ac:dyDescent="0.2">
      <c r="E513" s="47"/>
      <c r="F513" s="47"/>
      <c r="G513" s="47"/>
      <c r="H513" s="47"/>
    </row>
    <row r="514" spans="5:8" x14ac:dyDescent="0.2">
      <c r="E514" s="47"/>
      <c r="F514" s="47"/>
      <c r="G514" s="47"/>
      <c r="H514" s="47"/>
    </row>
    <row r="515" spans="5:8" x14ac:dyDescent="0.2">
      <c r="E515" s="47"/>
      <c r="F515" s="47"/>
      <c r="G515" s="47"/>
      <c r="H515" s="47"/>
    </row>
    <row r="516" spans="5:8" x14ac:dyDescent="0.2">
      <c r="E516" s="47"/>
      <c r="F516" s="47"/>
      <c r="G516" s="47"/>
      <c r="H516" s="47"/>
    </row>
    <row r="517" spans="5:8" x14ac:dyDescent="0.2">
      <c r="E517" s="47"/>
      <c r="F517" s="47"/>
      <c r="G517" s="47"/>
      <c r="H517" s="47"/>
    </row>
    <row r="518" spans="5:8" x14ac:dyDescent="0.2">
      <c r="E518" s="47"/>
      <c r="F518" s="47"/>
      <c r="G518" s="47"/>
      <c r="H518" s="47"/>
    </row>
    <row r="519" spans="5:8" x14ac:dyDescent="0.2">
      <c r="E519" s="47"/>
      <c r="F519" s="47"/>
      <c r="G519" s="47"/>
      <c r="H519" s="47"/>
    </row>
    <row r="520" spans="5:8" x14ac:dyDescent="0.2">
      <c r="E520" s="47"/>
      <c r="F520" s="47"/>
      <c r="G520" s="47"/>
      <c r="H520" s="47"/>
    </row>
    <row r="521" spans="5:8" x14ac:dyDescent="0.2">
      <c r="E521" s="47"/>
      <c r="F521" s="47"/>
      <c r="G521" s="47"/>
      <c r="H521" s="47"/>
    </row>
    <row r="522" spans="5:8" x14ac:dyDescent="0.2">
      <c r="E522" s="47"/>
      <c r="F522" s="47"/>
      <c r="G522" s="47"/>
      <c r="H522" s="47"/>
    </row>
    <row r="523" spans="5:8" x14ac:dyDescent="0.2">
      <c r="E523" s="47"/>
      <c r="F523" s="47"/>
      <c r="G523" s="47"/>
      <c r="H523" s="47"/>
    </row>
    <row r="524" spans="5:8" x14ac:dyDescent="0.2">
      <c r="E524" s="47"/>
      <c r="F524" s="47"/>
      <c r="G524" s="47"/>
      <c r="H524" s="47"/>
    </row>
    <row r="525" spans="5:8" x14ac:dyDescent="0.2">
      <c r="E525" s="47"/>
      <c r="F525" s="47"/>
      <c r="G525" s="47"/>
      <c r="H525" s="47"/>
    </row>
    <row r="526" spans="5:8" x14ac:dyDescent="0.2">
      <c r="E526" s="47"/>
      <c r="F526" s="47"/>
      <c r="G526" s="47"/>
      <c r="H526" s="47"/>
    </row>
    <row r="527" spans="5:8" x14ac:dyDescent="0.2">
      <c r="E527" s="47"/>
      <c r="F527" s="47"/>
      <c r="G527" s="47"/>
      <c r="H527" s="47"/>
    </row>
    <row r="528" spans="5:8" x14ac:dyDescent="0.2">
      <c r="E528" s="47"/>
      <c r="F528" s="47"/>
      <c r="G528" s="47"/>
      <c r="H528" s="47"/>
    </row>
    <row r="529" spans="5:8" x14ac:dyDescent="0.2">
      <c r="E529" s="47"/>
      <c r="F529" s="47"/>
      <c r="G529" s="47"/>
      <c r="H529" s="47"/>
    </row>
    <row r="530" spans="5:8" x14ac:dyDescent="0.2">
      <c r="E530" s="47"/>
      <c r="F530" s="47"/>
      <c r="G530" s="47"/>
      <c r="H530" s="47"/>
    </row>
    <row r="531" spans="5:8" x14ac:dyDescent="0.2">
      <c r="E531" s="47"/>
      <c r="F531" s="47"/>
      <c r="G531" s="47"/>
      <c r="H531" s="47"/>
    </row>
    <row r="532" spans="5:8" x14ac:dyDescent="0.2">
      <c r="E532" s="47"/>
      <c r="F532" s="47"/>
      <c r="G532" s="47"/>
      <c r="H532" s="47"/>
    </row>
    <row r="533" spans="5:8" x14ac:dyDescent="0.2">
      <c r="E533" s="47"/>
      <c r="F533" s="47"/>
      <c r="G533" s="47"/>
      <c r="H533" s="47"/>
    </row>
    <row r="534" spans="5:8" x14ac:dyDescent="0.2">
      <c r="E534" s="47"/>
      <c r="F534" s="47"/>
      <c r="G534" s="47"/>
      <c r="H534" s="47"/>
    </row>
    <row r="535" spans="5:8" x14ac:dyDescent="0.2">
      <c r="E535" s="47"/>
      <c r="F535" s="47"/>
      <c r="G535" s="47"/>
      <c r="H535" s="47"/>
    </row>
    <row r="536" spans="5:8" x14ac:dyDescent="0.2">
      <c r="E536" s="47"/>
      <c r="F536" s="47"/>
      <c r="G536" s="47"/>
      <c r="H536" s="47"/>
    </row>
    <row r="537" spans="5:8" x14ac:dyDescent="0.2">
      <c r="E537" s="47"/>
      <c r="F537" s="47"/>
      <c r="G537" s="47"/>
      <c r="H537" s="47"/>
    </row>
    <row r="538" spans="5:8" x14ac:dyDescent="0.2">
      <c r="E538" s="47"/>
      <c r="F538" s="47"/>
      <c r="G538" s="47"/>
      <c r="H538" s="47"/>
    </row>
    <row r="539" spans="5:8" x14ac:dyDescent="0.2">
      <c r="E539" s="47"/>
      <c r="F539" s="47"/>
      <c r="G539" s="47"/>
      <c r="H539" s="47"/>
    </row>
    <row r="540" spans="5:8" x14ac:dyDescent="0.2">
      <c r="E540" s="47"/>
      <c r="F540" s="47"/>
      <c r="G540" s="47"/>
      <c r="H540" s="47"/>
    </row>
    <row r="541" spans="5:8" x14ac:dyDescent="0.2">
      <c r="E541" s="47"/>
      <c r="F541" s="47"/>
      <c r="G541" s="47"/>
      <c r="H541" s="47"/>
    </row>
    <row r="542" spans="5:8" x14ac:dyDescent="0.2">
      <c r="E542" s="47"/>
      <c r="F542" s="47"/>
      <c r="G542" s="47"/>
      <c r="H542" s="47"/>
    </row>
    <row r="543" spans="5:8" x14ac:dyDescent="0.2">
      <c r="E543" s="47"/>
      <c r="F543" s="47"/>
      <c r="G543" s="47"/>
      <c r="H543" s="47"/>
    </row>
    <row r="544" spans="5:8" x14ac:dyDescent="0.2">
      <c r="E544" s="47"/>
      <c r="F544" s="47"/>
      <c r="G544" s="47"/>
      <c r="H544" s="47"/>
    </row>
    <row r="545" spans="5:8" x14ac:dyDescent="0.2">
      <c r="E545" s="47"/>
      <c r="F545" s="47"/>
      <c r="G545" s="47"/>
      <c r="H545" s="47"/>
    </row>
    <row r="546" spans="5:8" x14ac:dyDescent="0.2">
      <c r="E546" s="47"/>
      <c r="F546" s="47"/>
      <c r="G546" s="47"/>
      <c r="H546" s="47"/>
    </row>
    <row r="547" spans="5:8" x14ac:dyDescent="0.2">
      <c r="E547" s="47"/>
      <c r="F547" s="47"/>
      <c r="G547" s="47"/>
      <c r="H547" s="47"/>
    </row>
    <row r="548" spans="5:8" x14ac:dyDescent="0.2">
      <c r="E548" s="47"/>
      <c r="F548" s="47"/>
      <c r="G548" s="47"/>
      <c r="H548" s="47"/>
    </row>
    <row r="549" spans="5:8" x14ac:dyDescent="0.2">
      <c r="E549" s="47"/>
      <c r="F549" s="47"/>
      <c r="G549" s="47"/>
      <c r="H549" s="47"/>
    </row>
    <row r="550" spans="5:8" x14ac:dyDescent="0.2">
      <c r="E550" s="47"/>
      <c r="F550" s="47"/>
      <c r="G550" s="47"/>
      <c r="H550" s="47"/>
    </row>
    <row r="551" spans="5:8" x14ac:dyDescent="0.2">
      <c r="E551" s="47"/>
      <c r="F551" s="47"/>
      <c r="G551" s="47"/>
      <c r="H551" s="47"/>
    </row>
    <row r="552" spans="5:8" x14ac:dyDescent="0.2">
      <c r="E552" s="47"/>
      <c r="F552" s="47"/>
      <c r="G552" s="47"/>
      <c r="H552" s="47"/>
    </row>
    <row r="553" spans="5:8" x14ac:dyDescent="0.2">
      <c r="E553" s="47"/>
      <c r="F553" s="47"/>
      <c r="G553" s="47"/>
      <c r="H553" s="47"/>
    </row>
    <row r="554" spans="5:8" x14ac:dyDescent="0.2">
      <c r="E554" s="47"/>
      <c r="F554" s="47"/>
      <c r="G554" s="47"/>
      <c r="H554" s="47"/>
    </row>
    <row r="555" spans="5:8" x14ac:dyDescent="0.2">
      <c r="E555" s="47"/>
      <c r="F555" s="47"/>
      <c r="G555" s="47"/>
      <c r="H555" s="47"/>
    </row>
    <row r="556" spans="5:8" x14ac:dyDescent="0.2">
      <c r="E556" s="47"/>
      <c r="F556" s="47"/>
      <c r="G556" s="47"/>
      <c r="H556" s="47"/>
    </row>
    <row r="557" spans="5:8" x14ac:dyDescent="0.2">
      <c r="E557" s="47"/>
      <c r="F557" s="47"/>
      <c r="G557" s="47"/>
      <c r="H557" s="47"/>
    </row>
    <row r="558" spans="5:8" x14ac:dyDescent="0.2">
      <c r="E558" s="47"/>
      <c r="F558" s="47"/>
      <c r="G558" s="47"/>
      <c r="H558" s="47"/>
    </row>
    <row r="559" spans="5:8" x14ac:dyDescent="0.2">
      <c r="E559" s="47"/>
      <c r="F559" s="47"/>
      <c r="G559" s="47"/>
      <c r="H559" s="47"/>
    </row>
    <row r="560" spans="5:8" x14ac:dyDescent="0.2">
      <c r="E560" s="47"/>
      <c r="F560" s="47"/>
      <c r="G560" s="47"/>
      <c r="H560" s="47"/>
    </row>
    <row r="561" spans="5:8" x14ac:dyDescent="0.2">
      <c r="E561" s="47"/>
      <c r="F561" s="47"/>
      <c r="G561" s="47"/>
      <c r="H561" s="47"/>
    </row>
    <row r="562" spans="5:8" x14ac:dyDescent="0.2">
      <c r="E562" s="47"/>
      <c r="F562" s="47"/>
      <c r="G562" s="47"/>
      <c r="H562" s="47"/>
    </row>
    <row r="563" spans="5:8" x14ac:dyDescent="0.2">
      <c r="E563" s="47"/>
      <c r="F563" s="47"/>
      <c r="G563" s="47"/>
      <c r="H563" s="47"/>
    </row>
    <row r="564" spans="5:8" x14ac:dyDescent="0.2">
      <c r="E564" s="47"/>
      <c r="F564" s="47"/>
      <c r="G564" s="47"/>
      <c r="H564" s="47"/>
    </row>
    <row r="565" spans="5:8" x14ac:dyDescent="0.2">
      <c r="E565" s="47"/>
      <c r="F565" s="47"/>
      <c r="G565" s="47"/>
      <c r="H565" s="47"/>
    </row>
    <row r="566" spans="5:8" x14ac:dyDescent="0.2">
      <c r="E566" s="47"/>
      <c r="F566" s="47"/>
      <c r="G566" s="47"/>
      <c r="H566" s="47"/>
    </row>
    <row r="567" spans="5:8" x14ac:dyDescent="0.2">
      <c r="E567" s="47"/>
      <c r="F567" s="47"/>
      <c r="G567" s="47"/>
      <c r="H567" s="47"/>
    </row>
    <row r="568" spans="5:8" x14ac:dyDescent="0.2">
      <c r="E568" s="47"/>
      <c r="F568" s="47"/>
      <c r="G568" s="47"/>
      <c r="H568" s="47"/>
    </row>
    <row r="569" spans="5:8" x14ac:dyDescent="0.2">
      <c r="E569" s="47"/>
      <c r="F569" s="47"/>
      <c r="G569" s="47"/>
      <c r="H569" s="47"/>
    </row>
    <row r="570" spans="5:8" x14ac:dyDescent="0.2">
      <c r="E570" s="47"/>
      <c r="F570" s="47"/>
      <c r="G570" s="47"/>
      <c r="H570" s="47"/>
    </row>
    <row r="571" spans="5:8" x14ac:dyDescent="0.2">
      <c r="E571" s="47"/>
      <c r="F571" s="47"/>
      <c r="G571" s="47"/>
      <c r="H571" s="47"/>
    </row>
    <row r="572" spans="5:8" x14ac:dyDescent="0.2">
      <c r="E572" s="47"/>
      <c r="F572" s="47"/>
      <c r="G572" s="47"/>
      <c r="H572" s="47"/>
    </row>
    <row r="573" spans="5:8" x14ac:dyDescent="0.2">
      <c r="E573" s="47"/>
      <c r="F573" s="47"/>
      <c r="G573" s="47"/>
      <c r="H573" s="47"/>
    </row>
    <row r="574" spans="5:8" x14ac:dyDescent="0.2">
      <c r="E574" s="47"/>
      <c r="F574" s="47"/>
      <c r="G574" s="47"/>
      <c r="H574" s="47"/>
    </row>
    <row r="575" spans="5:8" x14ac:dyDescent="0.2">
      <c r="E575" s="47"/>
      <c r="F575" s="47"/>
      <c r="G575" s="47"/>
      <c r="H575" s="47"/>
    </row>
    <row r="576" spans="5:8" x14ac:dyDescent="0.2">
      <c r="E576" s="47"/>
      <c r="F576" s="47"/>
      <c r="G576" s="47"/>
      <c r="H576" s="47"/>
    </row>
    <row r="577" spans="5:8" x14ac:dyDescent="0.2">
      <c r="E577" s="47"/>
      <c r="F577" s="47"/>
      <c r="G577" s="47"/>
      <c r="H577" s="47"/>
    </row>
    <row r="578" spans="5:8" x14ac:dyDescent="0.2">
      <c r="E578" s="47"/>
      <c r="F578" s="47"/>
      <c r="G578" s="47"/>
      <c r="H578" s="47"/>
    </row>
    <row r="579" spans="5:8" x14ac:dyDescent="0.2">
      <c r="E579" s="47"/>
      <c r="F579" s="47"/>
      <c r="G579" s="47"/>
      <c r="H579" s="47"/>
    </row>
    <row r="580" spans="5:8" x14ac:dyDescent="0.2">
      <c r="E580" s="47"/>
      <c r="F580" s="47"/>
      <c r="G580" s="47"/>
      <c r="H580" s="47"/>
    </row>
    <row r="581" spans="5:8" x14ac:dyDescent="0.2">
      <c r="E581" s="47"/>
      <c r="F581" s="47"/>
      <c r="G581" s="47"/>
      <c r="H581" s="47"/>
    </row>
    <row r="582" spans="5:8" x14ac:dyDescent="0.2">
      <c r="E582" s="47"/>
      <c r="F582" s="47"/>
      <c r="G582" s="47"/>
      <c r="H582" s="47"/>
    </row>
    <row r="583" spans="5:8" x14ac:dyDescent="0.2">
      <c r="E583" s="47"/>
      <c r="F583" s="47"/>
      <c r="G583" s="47"/>
      <c r="H583" s="47"/>
    </row>
    <row r="584" spans="5:8" x14ac:dyDescent="0.2">
      <c r="E584" s="47"/>
      <c r="F584" s="47"/>
      <c r="G584" s="47"/>
      <c r="H584" s="47"/>
    </row>
    <row r="585" spans="5:8" x14ac:dyDescent="0.2">
      <c r="E585" s="47"/>
      <c r="F585" s="47"/>
      <c r="G585" s="47"/>
      <c r="H585" s="47"/>
    </row>
    <row r="586" spans="5:8" x14ac:dyDescent="0.2">
      <c r="E586" s="47"/>
      <c r="F586" s="47"/>
      <c r="G586" s="47"/>
      <c r="H586" s="47"/>
    </row>
    <row r="587" spans="5:8" x14ac:dyDescent="0.2">
      <c r="E587" s="47"/>
      <c r="F587" s="47"/>
      <c r="G587" s="47"/>
      <c r="H587" s="47"/>
    </row>
    <row r="588" spans="5:8" x14ac:dyDescent="0.2">
      <c r="E588" s="47"/>
      <c r="F588" s="47"/>
      <c r="G588" s="47"/>
      <c r="H588" s="47"/>
    </row>
    <row r="589" spans="5:8" x14ac:dyDescent="0.2">
      <c r="E589" s="47"/>
      <c r="F589" s="47"/>
      <c r="G589" s="47"/>
      <c r="H589" s="47"/>
    </row>
    <row r="590" spans="5:8" x14ac:dyDescent="0.2">
      <c r="E590" s="47"/>
      <c r="F590" s="47"/>
      <c r="G590" s="47"/>
      <c r="H590" s="47"/>
    </row>
    <row r="591" spans="5:8" x14ac:dyDescent="0.2">
      <c r="E591" s="47"/>
      <c r="F591" s="47"/>
      <c r="G591" s="47"/>
      <c r="H591" s="47"/>
    </row>
    <row r="592" spans="5:8" x14ac:dyDescent="0.2">
      <c r="E592" s="47"/>
      <c r="F592" s="47"/>
      <c r="G592" s="47"/>
      <c r="H592" s="47"/>
    </row>
    <row r="593" spans="5:8" x14ac:dyDescent="0.2">
      <c r="E593" s="47"/>
      <c r="F593" s="47"/>
      <c r="G593" s="47"/>
      <c r="H593" s="47"/>
    </row>
    <row r="594" spans="5:8" x14ac:dyDescent="0.2">
      <c r="E594" s="47"/>
      <c r="F594" s="47"/>
      <c r="G594" s="47"/>
      <c r="H594" s="47"/>
    </row>
    <row r="595" spans="5:8" x14ac:dyDescent="0.2">
      <c r="E595" s="47"/>
      <c r="F595" s="47"/>
      <c r="G595" s="47"/>
      <c r="H595" s="47"/>
    </row>
    <row r="596" spans="5:8" x14ac:dyDescent="0.2">
      <c r="E596" s="47"/>
      <c r="F596" s="47"/>
      <c r="G596" s="47"/>
      <c r="H596" s="47"/>
    </row>
    <row r="597" spans="5:8" x14ac:dyDescent="0.2">
      <c r="E597" s="47"/>
      <c r="F597" s="47"/>
      <c r="G597" s="47"/>
      <c r="H597" s="47"/>
    </row>
    <row r="598" spans="5:8" x14ac:dyDescent="0.2">
      <c r="E598" s="47"/>
      <c r="F598" s="47"/>
      <c r="G598" s="47"/>
      <c r="H598" s="47"/>
    </row>
    <row r="599" spans="5:8" x14ac:dyDescent="0.2">
      <c r="E599" s="47"/>
      <c r="F599" s="47"/>
      <c r="G599" s="47"/>
      <c r="H599" s="47"/>
    </row>
    <row r="600" spans="5:8" x14ac:dyDescent="0.2">
      <c r="E600" s="47"/>
      <c r="F600" s="47"/>
      <c r="G600" s="47"/>
      <c r="H600" s="47"/>
    </row>
    <row r="601" spans="5:8" x14ac:dyDescent="0.2">
      <c r="E601" s="47"/>
      <c r="F601" s="47"/>
      <c r="G601" s="47"/>
      <c r="H601" s="47"/>
    </row>
    <row r="602" spans="5:8" x14ac:dyDescent="0.2">
      <c r="E602" s="47"/>
      <c r="F602" s="47"/>
      <c r="G602" s="47"/>
      <c r="H602" s="47"/>
    </row>
    <row r="603" spans="5:8" x14ac:dyDescent="0.2">
      <c r="E603" s="47"/>
      <c r="F603" s="47"/>
      <c r="G603" s="47"/>
      <c r="H603" s="47"/>
    </row>
    <row r="604" spans="5:8" x14ac:dyDescent="0.2">
      <c r="E604" s="47"/>
      <c r="F604" s="47"/>
      <c r="G604" s="47"/>
      <c r="H604" s="47"/>
    </row>
    <row r="605" spans="5:8" x14ac:dyDescent="0.2">
      <c r="E605" s="47"/>
      <c r="F605" s="47"/>
      <c r="G605" s="47"/>
      <c r="H605" s="47"/>
    </row>
    <row r="606" spans="5:8" x14ac:dyDescent="0.2">
      <c r="E606" s="47"/>
      <c r="F606" s="47"/>
      <c r="G606" s="47"/>
      <c r="H606" s="47"/>
    </row>
    <row r="607" spans="5:8" x14ac:dyDescent="0.2">
      <c r="E607" s="47"/>
      <c r="F607" s="47"/>
      <c r="G607" s="47"/>
      <c r="H607" s="47"/>
    </row>
    <row r="608" spans="5:8" x14ac:dyDescent="0.2">
      <c r="E608" s="47"/>
      <c r="F608" s="47"/>
      <c r="G608" s="47"/>
      <c r="H608" s="47"/>
    </row>
    <row r="609" spans="5:8" x14ac:dyDescent="0.2">
      <c r="E609" s="47"/>
      <c r="F609" s="47"/>
      <c r="G609" s="47"/>
      <c r="H609" s="47"/>
    </row>
    <row r="610" spans="5:8" x14ac:dyDescent="0.2">
      <c r="E610" s="47"/>
      <c r="F610" s="47"/>
      <c r="G610" s="47"/>
      <c r="H610" s="47"/>
    </row>
    <row r="611" spans="5:8" x14ac:dyDescent="0.2">
      <c r="E611" s="47"/>
      <c r="F611" s="47"/>
      <c r="G611" s="47"/>
      <c r="H611" s="47"/>
    </row>
    <row r="612" spans="5:8" x14ac:dyDescent="0.2">
      <c r="E612" s="47"/>
      <c r="F612" s="47"/>
      <c r="G612" s="47"/>
      <c r="H612" s="47"/>
    </row>
    <row r="613" spans="5:8" x14ac:dyDescent="0.2">
      <c r="E613" s="47"/>
      <c r="F613" s="47"/>
      <c r="G613" s="47"/>
      <c r="H613" s="47"/>
    </row>
    <row r="614" spans="5:8" x14ac:dyDescent="0.2">
      <c r="E614" s="47"/>
      <c r="F614" s="47"/>
      <c r="G614" s="47"/>
      <c r="H614" s="47"/>
    </row>
    <row r="615" spans="5:8" x14ac:dyDescent="0.2">
      <c r="E615" s="47"/>
      <c r="F615" s="47"/>
      <c r="G615" s="47"/>
      <c r="H615" s="47"/>
    </row>
    <row r="616" spans="5:8" x14ac:dyDescent="0.2">
      <c r="E616" s="47"/>
      <c r="F616" s="47"/>
      <c r="G616" s="47"/>
      <c r="H616" s="47"/>
    </row>
    <row r="617" spans="5:8" x14ac:dyDescent="0.2">
      <c r="E617" s="47"/>
      <c r="F617" s="47"/>
      <c r="G617" s="47"/>
      <c r="H617" s="47"/>
    </row>
    <row r="618" spans="5:8" x14ac:dyDescent="0.2">
      <c r="E618" s="47"/>
      <c r="F618" s="47"/>
      <c r="G618" s="47"/>
      <c r="H618" s="47"/>
    </row>
    <row r="619" spans="5:8" x14ac:dyDescent="0.2">
      <c r="E619" s="47"/>
      <c r="F619" s="47"/>
      <c r="G619" s="47"/>
      <c r="H619" s="47"/>
    </row>
    <row r="620" spans="5:8" x14ac:dyDescent="0.2">
      <c r="E620" s="47"/>
      <c r="F620" s="47"/>
      <c r="G620" s="47"/>
      <c r="H620" s="47"/>
    </row>
    <row r="621" spans="5:8" x14ac:dyDescent="0.2">
      <c r="E621" s="47"/>
      <c r="F621" s="47"/>
      <c r="G621" s="47"/>
      <c r="H621" s="47"/>
    </row>
  </sheetData>
  <customSheetViews>
    <customSheetView guid="{3DFD60E9-5E89-4568-AC31-0E2657355BD3}" fitToPage="1">
      <selection activeCell="E13" sqref="E13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selection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8:C10">
    <cfRule type="expression" dxfId="82" priority="32" stopIfTrue="1">
      <formula>C8&gt;#REF!</formula>
    </cfRule>
  </conditionalFormatting>
  <conditionalFormatting sqref="C14">
    <cfRule type="expression" dxfId="81" priority="31" stopIfTrue="1">
      <formula>C14&gt;#REF!</formula>
    </cfRule>
  </conditionalFormatting>
  <conditionalFormatting sqref="C19">
    <cfRule type="expression" dxfId="80" priority="34" stopIfTrue="1">
      <formula>C19&gt;#REF!</formula>
    </cfRule>
  </conditionalFormatting>
  <conditionalFormatting sqref="C2:C3">
    <cfRule type="expression" dxfId="79" priority="33" stopIfTrue="1">
      <formula>C2&gt;#REF!</formula>
    </cfRule>
  </conditionalFormatting>
  <conditionalFormatting sqref="C4:D7">
    <cfRule type="expression" dxfId="78" priority="21" stopIfTrue="1">
      <formula>C4&gt;#REF!</formula>
    </cfRule>
  </conditionalFormatting>
  <conditionalFormatting sqref="C11">
    <cfRule type="expression" dxfId="77" priority="14" stopIfTrue="1">
      <formula>C11&gt;#REF!</formula>
    </cfRule>
  </conditionalFormatting>
  <conditionalFormatting sqref="C12:C13">
    <cfRule type="expression" dxfId="76" priority="13" stopIfTrue="1">
      <formula>C12&gt;#REF!</formula>
    </cfRule>
  </conditionalFormatting>
  <conditionalFormatting sqref="C15:C18">
    <cfRule type="expression" dxfId="75" priority="12" stopIfTrue="1">
      <formula>C15&gt;#REF!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4" fitToHeight="0" orientation="portrait" r:id="rId3"/>
  <headerFooter>
    <oddFooter>&amp;LGENERÁL TERVEZŐ: BIM DESIGN KFT. 
H-1095 Budapest, Mester u. 87.&amp;RBUDAPEST, 2017.09.22.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10"/>
  <sheetViews>
    <sheetView zoomScale="90" zoomScaleNormal="90" workbookViewId="0">
      <pane xSplit="4" ySplit="1" topLeftCell="E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87" customWidth="1"/>
    <col min="4" max="4" width="9.7109375" style="54" customWidth="1"/>
    <col min="5" max="5" width="13.42578125" customWidth="1"/>
    <col min="6" max="6" width="14.7109375" customWidth="1"/>
    <col min="7" max="7" width="14.42578125" customWidth="1"/>
    <col min="8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83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66"/>
      <c r="B2" s="66"/>
      <c r="C2" s="66"/>
      <c r="D2" s="66"/>
      <c r="E2" s="66"/>
      <c r="F2" s="66"/>
      <c r="G2" s="101"/>
      <c r="H2" s="101"/>
    </row>
    <row r="3" spans="1:8" s="24" customFormat="1" ht="38.25" x14ac:dyDescent="0.25">
      <c r="A3" s="3" t="s">
        <v>8</v>
      </c>
      <c r="B3" s="35" t="s">
        <v>337</v>
      </c>
      <c r="C3" s="90">
        <v>1535</v>
      </c>
      <c r="D3" s="51" t="s">
        <v>48</v>
      </c>
      <c r="E3" s="9"/>
      <c r="F3" s="9"/>
      <c r="G3" s="6">
        <f>C3*E3</f>
        <v>0</v>
      </c>
      <c r="H3" s="7">
        <f>C3*F3</f>
        <v>0</v>
      </c>
    </row>
    <row r="4" spans="1:8" s="24" customFormat="1" ht="12.75" x14ac:dyDescent="0.25">
      <c r="A4" s="3" t="s">
        <v>9</v>
      </c>
      <c r="B4" s="35" t="s">
        <v>316</v>
      </c>
      <c r="C4" s="90">
        <v>2198</v>
      </c>
      <c r="D4" s="51" t="s">
        <v>48</v>
      </c>
      <c r="E4" s="9"/>
      <c r="F4" s="9"/>
      <c r="G4" s="6">
        <f t="shared" ref="G4:G16" si="0">C4*E4</f>
        <v>0</v>
      </c>
      <c r="H4" s="7">
        <f t="shared" ref="H4:H16" si="1">C4*F4</f>
        <v>0</v>
      </c>
    </row>
    <row r="5" spans="1:8" s="24" customFormat="1" ht="12.75" x14ac:dyDescent="0.25">
      <c r="A5" s="3" t="s">
        <v>10</v>
      </c>
      <c r="B5" s="35" t="s">
        <v>338</v>
      </c>
      <c r="C5" s="90">
        <v>2150</v>
      </c>
      <c r="D5" s="51" t="s">
        <v>48</v>
      </c>
      <c r="E5" s="9"/>
      <c r="F5" s="9"/>
      <c r="G5" s="6">
        <f t="shared" ref="G5" si="2">C5*E5</f>
        <v>0</v>
      </c>
      <c r="H5" s="7">
        <f t="shared" ref="H5" si="3">C5*F5</f>
        <v>0</v>
      </c>
    </row>
    <row r="6" spans="1:8" s="24" customFormat="1" ht="12.75" x14ac:dyDescent="0.25">
      <c r="A6" s="3" t="s">
        <v>11</v>
      </c>
      <c r="B6" s="35" t="s">
        <v>339</v>
      </c>
      <c r="C6" s="90">
        <v>2150</v>
      </c>
      <c r="D6" s="51" t="s">
        <v>48</v>
      </c>
      <c r="E6" s="9"/>
      <c r="F6" s="9"/>
      <c r="G6" s="6">
        <f t="shared" ref="G6" si="4">C6*E6</f>
        <v>0</v>
      </c>
      <c r="H6" s="7">
        <f t="shared" ref="H6" si="5">C6*F6</f>
        <v>0</v>
      </c>
    </row>
    <row r="7" spans="1:8" s="24" customFormat="1" ht="12.75" x14ac:dyDescent="0.25">
      <c r="A7" s="3" t="s">
        <v>12</v>
      </c>
      <c r="B7" s="35" t="s">
        <v>317</v>
      </c>
      <c r="C7" s="90">
        <v>1160</v>
      </c>
      <c r="D7" s="51" t="s">
        <v>48</v>
      </c>
      <c r="E7" s="9"/>
      <c r="F7" s="9"/>
      <c r="G7" s="6">
        <f t="shared" ref="G7" si="6">C7*E7</f>
        <v>0</v>
      </c>
      <c r="H7" s="7">
        <f t="shared" ref="H7" si="7">C7*F7</f>
        <v>0</v>
      </c>
    </row>
    <row r="8" spans="1:8" s="24" customFormat="1" ht="12.75" x14ac:dyDescent="0.25">
      <c r="A8" s="3" t="s">
        <v>13</v>
      </c>
      <c r="B8" s="35" t="s">
        <v>137</v>
      </c>
      <c r="C8" s="90">
        <v>405</v>
      </c>
      <c r="D8" s="51" t="s">
        <v>48</v>
      </c>
      <c r="E8" s="9"/>
      <c r="F8" s="9"/>
      <c r="G8" s="6">
        <f t="shared" si="0"/>
        <v>0</v>
      </c>
      <c r="H8" s="7">
        <f t="shared" si="1"/>
        <v>0</v>
      </c>
    </row>
    <row r="9" spans="1:8" s="24" customFormat="1" ht="12.75" x14ac:dyDescent="0.25">
      <c r="A9" s="3" t="s">
        <v>14</v>
      </c>
      <c r="B9" s="35" t="s">
        <v>149</v>
      </c>
      <c r="C9" s="90">
        <v>1137</v>
      </c>
      <c r="D9" s="51" t="s">
        <v>48</v>
      </c>
      <c r="E9" s="9"/>
      <c r="F9" s="9"/>
      <c r="G9" s="6">
        <f t="shared" si="0"/>
        <v>0</v>
      </c>
      <c r="H9" s="7">
        <f t="shared" si="1"/>
        <v>0</v>
      </c>
    </row>
    <row r="10" spans="1:8" s="24" customFormat="1" ht="12.75" x14ac:dyDescent="0.25">
      <c r="A10" s="3" t="s">
        <v>15</v>
      </c>
      <c r="B10" s="35" t="s">
        <v>138</v>
      </c>
      <c r="C10" s="90">
        <v>682.2</v>
      </c>
      <c r="D10" s="51" t="s">
        <v>48</v>
      </c>
      <c r="E10" s="9"/>
      <c r="F10" s="9"/>
      <c r="G10" s="6">
        <f t="shared" si="0"/>
        <v>0</v>
      </c>
      <c r="H10" s="7">
        <f t="shared" si="1"/>
        <v>0</v>
      </c>
    </row>
    <row r="11" spans="1:8" s="24" customFormat="1" ht="12.75" x14ac:dyDescent="0.25">
      <c r="A11" s="3" t="s">
        <v>16</v>
      </c>
      <c r="B11" s="35" t="s">
        <v>139</v>
      </c>
      <c r="C11" s="90">
        <v>682.2</v>
      </c>
      <c r="D11" s="51" t="s">
        <v>48</v>
      </c>
      <c r="E11" s="9"/>
      <c r="F11" s="9"/>
      <c r="G11" s="6">
        <f t="shared" si="0"/>
        <v>0</v>
      </c>
      <c r="H11" s="7">
        <f t="shared" si="1"/>
        <v>0</v>
      </c>
    </row>
    <row r="12" spans="1:8" s="24" customFormat="1" ht="25.5" x14ac:dyDescent="0.25">
      <c r="A12" s="3" t="s">
        <v>50</v>
      </c>
      <c r="B12" s="35" t="s">
        <v>134</v>
      </c>
      <c r="C12" s="90">
        <v>2900</v>
      </c>
      <c r="D12" s="51" t="s">
        <v>0</v>
      </c>
      <c r="E12" s="9"/>
      <c r="F12" s="9"/>
      <c r="G12" s="6">
        <f t="shared" si="0"/>
        <v>0</v>
      </c>
      <c r="H12" s="7">
        <f t="shared" si="1"/>
        <v>0</v>
      </c>
    </row>
    <row r="13" spans="1:8" s="24" customFormat="1" ht="25.5" x14ac:dyDescent="0.25">
      <c r="A13" s="3" t="s">
        <v>51</v>
      </c>
      <c r="B13" s="35" t="s">
        <v>135</v>
      </c>
      <c r="C13" s="90">
        <v>2900</v>
      </c>
      <c r="D13" s="51" t="s">
        <v>0</v>
      </c>
      <c r="E13" s="9"/>
      <c r="F13" s="9"/>
      <c r="G13" s="6">
        <f t="shared" si="0"/>
        <v>0</v>
      </c>
      <c r="H13" s="7">
        <f t="shared" si="1"/>
        <v>0</v>
      </c>
    </row>
    <row r="14" spans="1:8" s="24" customFormat="1" ht="25.5" x14ac:dyDescent="0.25">
      <c r="A14" s="3" t="s">
        <v>52</v>
      </c>
      <c r="B14" s="35" t="s">
        <v>136</v>
      </c>
      <c r="C14" s="90">
        <v>2900</v>
      </c>
      <c r="D14" s="51" t="s">
        <v>0</v>
      </c>
      <c r="E14" s="9"/>
      <c r="F14" s="9"/>
      <c r="G14" s="6">
        <f t="shared" si="0"/>
        <v>0</v>
      </c>
      <c r="H14" s="7">
        <f t="shared" si="1"/>
        <v>0</v>
      </c>
    </row>
    <row r="15" spans="1:8" s="24" customFormat="1" ht="25.5" x14ac:dyDescent="0.25">
      <c r="A15" s="3" t="s">
        <v>53</v>
      </c>
      <c r="B15" s="35" t="s">
        <v>148</v>
      </c>
      <c r="C15" s="90">
        <v>4592.8</v>
      </c>
      <c r="D15" s="51" t="s">
        <v>48</v>
      </c>
      <c r="E15" s="9"/>
      <c r="F15" s="9"/>
      <c r="G15" s="6">
        <f t="shared" si="0"/>
        <v>0</v>
      </c>
      <c r="H15" s="7">
        <f t="shared" si="1"/>
        <v>0</v>
      </c>
    </row>
    <row r="16" spans="1:8" s="24" customFormat="1" ht="13.5" thickBot="1" x14ac:dyDescent="0.3">
      <c r="A16" s="3" t="s">
        <v>54</v>
      </c>
      <c r="B16" s="93" t="s">
        <v>315</v>
      </c>
      <c r="C16" s="90">
        <v>725</v>
      </c>
      <c r="D16" s="51" t="s">
        <v>48</v>
      </c>
      <c r="E16" s="9"/>
      <c r="F16" s="9"/>
      <c r="G16" s="6">
        <f t="shared" si="0"/>
        <v>0</v>
      </c>
      <c r="H16" s="7">
        <f t="shared" si="1"/>
        <v>0</v>
      </c>
    </row>
    <row r="17" spans="1:8" s="25" customFormat="1" ht="14.25" thickTop="1" thickBot="1" x14ac:dyDescent="0.25">
      <c r="A17" s="14"/>
      <c r="B17" s="16"/>
      <c r="C17" s="157"/>
      <c r="D17" s="52"/>
      <c r="E17" s="15"/>
      <c r="F17" s="15"/>
      <c r="G17" s="15"/>
      <c r="H17" s="18"/>
    </row>
    <row r="18" spans="1:8" s="25" customFormat="1" ht="13.5" thickBot="1" x14ac:dyDescent="0.25">
      <c r="A18" s="19"/>
      <c r="B18" s="26" t="s">
        <v>17</v>
      </c>
      <c r="C18" s="86"/>
      <c r="D18" s="53"/>
      <c r="E18" s="20"/>
      <c r="F18" s="20"/>
      <c r="G18" s="27">
        <f>SUM(G2:G17)/2</f>
        <v>0</v>
      </c>
      <c r="H18" s="27">
        <f>SUM(H2:H17)/2</f>
        <v>0</v>
      </c>
    </row>
    <row r="19" spans="1:8" x14ac:dyDescent="0.25">
      <c r="E19" s="46"/>
      <c r="F19" s="46"/>
      <c r="G19" s="46"/>
      <c r="H19" s="46"/>
    </row>
    <row r="20" spans="1:8" x14ac:dyDescent="0.25">
      <c r="E20" s="46"/>
      <c r="F20" s="46"/>
      <c r="G20" s="46"/>
      <c r="H20" s="46"/>
    </row>
    <row r="21" spans="1:8" x14ac:dyDescent="0.25">
      <c r="E21" s="46"/>
      <c r="F21" s="46"/>
      <c r="G21" s="46"/>
      <c r="H21" s="46"/>
    </row>
    <row r="22" spans="1:8" x14ac:dyDescent="0.25">
      <c r="E22" s="46"/>
      <c r="F22" s="46"/>
      <c r="G22" s="46"/>
      <c r="H22" s="46"/>
    </row>
    <row r="23" spans="1:8" x14ac:dyDescent="0.25">
      <c r="E23" s="46"/>
      <c r="F23" s="46"/>
      <c r="G23" s="46"/>
      <c r="H23" s="46"/>
    </row>
    <row r="24" spans="1:8" x14ac:dyDescent="0.25">
      <c r="E24" s="46"/>
      <c r="F24" s="46"/>
      <c r="G24" s="46"/>
      <c r="H24" s="46"/>
    </row>
    <row r="25" spans="1:8" x14ac:dyDescent="0.25">
      <c r="E25" s="46"/>
      <c r="F25" s="46"/>
      <c r="G25" s="46"/>
      <c r="H25" s="46"/>
    </row>
    <row r="26" spans="1:8" x14ac:dyDescent="0.25">
      <c r="E26" s="46"/>
      <c r="F26" s="46"/>
      <c r="G26" s="46"/>
      <c r="H26" s="46"/>
    </row>
    <row r="27" spans="1:8" x14ac:dyDescent="0.25">
      <c r="E27" s="46"/>
      <c r="F27" s="46"/>
      <c r="G27" s="46"/>
      <c r="H27" s="46"/>
    </row>
    <row r="28" spans="1:8" x14ac:dyDescent="0.25">
      <c r="E28" s="46"/>
      <c r="F28" s="46"/>
      <c r="G28" s="46"/>
      <c r="H28" s="46"/>
    </row>
    <row r="29" spans="1:8" x14ac:dyDescent="0.25">
      <c r="E29" s="46"/>
      <c r="F29" s="46"/>
      <c r="G29" s="46"/>
      <c r="H29" s="46"/>
    </row>
    <row r="30" spans="1:8" x14ac:dyDescent="0.25">
      <c r="E30" s="46"/>
      <c r="F30" s="46"/>
      <c r="G30" s="46"/>
      <c r="H30" s="46"/>
    </row>
    <row r="31" spans="1:8" x14ac:dyDescent="0.25">
      <c r="E31" s="46"/>
      <c r="F31" s="46"/>
      <c r="G31" s="46"/>
      <c r="H31" s="46"/>
    </row>
    <row r="32" spans="1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</sheetData>
  <customSheetViews>
    <customSheetView guid="{3DFD60E9-5E89-4568-AC31-0E2657355BD3}" fitToPage="1">
      <selection activeCell="N25" sqref="N25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selection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3 C13:C14">
    <cfRule type="expression" dxfId="74" priority="7" stopIfTrue="1">
      <formula>C3&gt;#REF!</formula>
    </cfRule>
  </conditionalFormatting>
  <conditionalFormatting sqref="C15 C4:C12">
    <cfRule type="expression" dxfId="73" priority="6" stopIfTrue="1">
      <formula>C4&gt;#REF!</formula>
    </cfRule>
  </conditionalFormatting>
  <conditionalFormatting sqref="C17">
    <cfRule type="expression" dxfId="72" priority="9" stopIfTrue="1">
      <formula>C17&gt;#REF!</formula>
    </cfRule>
  </conditionalFormatting>
  <conditionalFormatting sqref="C16">
    <cfRule type="expression" dxfId="71" priority="8" stopIfTrue="1">
      <formula>C16&gt;#REF!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6" fitToHeight="0" orientation="portrait" r:id="rId3"/>
  <headerFooter>
    <oddFooter>&amp;LGENERÁL TERVEZŐ: BIM DESIGN KFT. 
H-1095 Budapest, Mester u. 87.&amp;RBUDAPEST, 2017.09.22.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05"/>
  <sheetViews>
    <sheetView zoomScale="90" zoomScaleNormal="90" workbookViewId="0">
      <pane xSplit="4" ySplit="1" topLeftCell="F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style="63" customWidth="1"/>
    <col min="2" max="2" width="48.7109375" customWidth="1"/>
    <col min="3" max="3" width="8.5703125" style="87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83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" customHeight="1" x14ac:dyDescent="0.25">
      <c r="A2" s="65"/>
      <c r="B2" s="66"/>
      <c r="C2" s="84"/>
      <c r="D2" s="71"/>
      <c r="E2" s="68"/>
      <c r="F2" s="68"/>
      <c r="G2" s="98"/>
      <c r="H2" s="98"/>
    </row>
    <row r="3" spans="1:8" s="24" customFormat="1" ht="25.5" x14ac:dyDescent="0.25">
      <c r="A3" s="60" t="s">
        <v>8</v>
      </c>
      <c r="B3" s="8" t="s">
        <v>117</v>
      </c>
      <c r="C3" s="58">
        <v>375</v>
      </c>
      <c r="D3" s="51" t="s">
        <v>48</v>
      </c>
      <c r="E3" s="9"/>
      <c r="F3" s="9"/>
      <c r="G3" s="6">
        <f>C3*E3</f>
        <v>0</v>
      </c>
      <c r="H3" s="7">
        <f>C3*F3</f>
        <v>0</v>
      </c>
    </row>
    <row r="4" spans="1:8" s="24" customFormat="1" ht="13.5" customHeight="1" x14ac:dyDescent="0.25">
      <c r="A4" s="60" t="s">
        <v>9</v>
      </c>
      <c r="B4" s="8" t="s">
        <v>119</v>
      </c>
      <c r="C4" s="58">
        <v>333</v>
      </c>
      <c r="D4" s="51" t="s">
        <v>48</v>
      </c>
      <c r="E4" s="9"/>
      <c r="F4" s="9"/>
      <c r="G4" s="6">
        <f t="shared" ref="G4:G26" si="0">C4*E4</f>
        <v>0</v>
      </c>
      <c r="H4" s="7">
        <f t="shared" ref="H4:H26" si="1">C4*F4</f>
        <v>0</v>
      </c>
    </row>
    <row r="5" spans="1:8" s="24" customFormat="1" ht="12.75" x14ac:dyDescent="0.25">
      <c r="A5" s="60" t="s">
        <v>10</v>
      </c>
      <c r="B5" s="8" t="s">
        <v>127</v>
      </c>
      <c r="C5" s="58">
        <v>26179.934210526317</v>
      </c>
      <c r="D5" s="51" t="s">
        <v>83</v>
      </c>
      <c r="E5" s="9"/>
      <c r="F5" s="9"/>
      <c r="G5" s="6">
        <f t="shared" si="0"/>
        <v>0</v>
      </c>
      <c r="H5" s="7">
        <f t="shared" si="1"/>
        <v>0</v>
      </c>
    </row>
    <row r="6" spans="1:8" s="24" customFormat="1" ht="25.5" x14ac:dyDescent="0.25">
      <c r="A6" s="60" t="s">
        <v>11</v>
      </c>
      <c r="B6" s="8" t="s">
        <v>120</v>
      </c>
      <c r="C6" s="58">
        <v>98.6</v>
      </c>
      <c r="D6" s="51" t="s">
        <v>48</v>
      </c>
      <c r="E6" s="9"/>
      <c r="F6" s="9"/>
      <c r="G6" s="6">
        <f t="shared" si="0"/>
        <v>0</v>
      </c>
      <c r="H6" s="7">
        <f t="shared" si="1"/>
        <v>0</v>
      </c>
    </row>
    <row r="7" spans="1:8" s="24" customFormat="1" ht="12.75" x14ac:dyDescent="0.25">
      <c r="A7" s="60" t="s">
        <v>12</v>
      </c>
      <c r="B7" s="8" t="s">
        <v>126</v>
      </c>
      <c r="C7" s="58">
        <v>3549.5999999999995</v>
      </c>
      <c r="D7" s="51" t="s">
        <v>83</v>
      </c>
      <c r="E7" s="9"/>
      <c r="F7" s="9"/>
      <c r="G7" s="6">
        <f t="shared" si="0"/>
        <v>0</v>
      </c>
      <c r="H7" s="7">
        <f t="shared" si="1"/>
        <v>0</v>
      </c>
    </row>
    <row r="8" spans="1:8" s="24" customFormat="1" ht="25.5" x14ac:dyDescent="0.25">
      <c r="A8" s="60"/>
      <c r="B8" s="8" t="s">
        <v>189</v>
      </c>
      <c r="C8" s="58">
        <v>23.2</v>
      </c>
      <c r="D8" s="51" t="s">
        <v>48</v>
      </c>
      <c r="E8" s="9"/>
      <c r="F8" s="9"/>
      <c r="G8" s="6">
        <f t="shared" ref="G8:G9" si="2">C8*E8</f>
        <v>0</v>
      </c>
      <c r="H8" s="7">
        <f t="shared" ref="H8:H9" si="3">C8*F8</f>
        <v>0</v>
      </c>
    </row>
    <row r="9" spans="1:8" s="24" customFormat="1" ht="12.75" x14ac:dyDescent="0.25">
      <c r="A9" s="60"/>
      <c r="B9" s="8" t="s">
        <v>188</v>
      </c>
      <c r="C9" s="58">
        <v>2088</v>
      </c>
      <c r="D9" s="51" t="s">
        <v>83</v>
      </c>
      <c r="E9" s="9"/>
      <c r="F9" s="9"/>
      <c r="G9" s="6">
        <f t="shared" si="2"/>
        <v>0</v>
      </c>
      <c r="H9" s="7">
        <f t="shared" si="3"/>
        <v>0</v>
      </c>
    </row>
    <row r="10" spans="1:8" s="24" customFormat="1" ht="25.5" x14ac:dyDescent="0.25">
      <c r="A10" s="60" t="s">
        <v>13</v>
      </c>
      <c r="B10" s="8" t="s">
        <v>118</v>
      </c>
      <c r="C10" s="58">
        <v>33.5</v>
      </c>
      <c r="D10" s="51" t="s">
        <v>48</v>
      </c>
      <c r="E10" s="9"/>
      <c r="F10" s="9"/>
      <c r="G10" s="6">
        <f t="shared" si="0"/>
        <v>0</v>
      </c>
      <c r="H10" s="7">
        <f t="shared" si="1"/>
        <v>0</v>
      </c>
    </row>
    <row r="11" spans="1:8" s="24" customFormat="1" ht="25.5" x14ac:dyDescent="0.25">
      <c r="A11" s="60" t="s">
        <v>14</v>
      </c>
      <c r="B11" s="8" t="s">
        <v>124</v>
      </c>
      <c r="C11" s="58">
        <v>7.8</v>
      </c>
      <c r="D11" s="51" t="s">
        <v>48</v>
      </c>
      <c r="E11" s="9"/>
      <c r="F11" s="9"/>
      <c r="G11" s="6">
        <f t="shared" si="0"/>
        <v>0</v>
      </c>
      <c r="H11" s="7">
        <f t="shared" si="1"/>
        <v>0</v>
      </c>
    </row>
    <row r="12" spans="1:8" s="24" customFormat="1" ht="12.75" x14ac:dyDescent="0.25">
      <c r="A12" s="60" t="s">
        <v>15</v>
      </c>
      <c r="B12" s="8" t="s">
        <v>125</v>
      </c>
      <c r="C12" s="58">
        <v>635.14285714285711</v>
      </c>
      <c r="D12" s="51" t="s">
        <v>83</v>
      </c>
      <c r="E12" s="9"/>
      <c r="F12" s="9"/>
      <c r="G12" s="6">
        <f t="shared" si="0"/>
        <v>0</v>
      </c>
      <c r="H12" s="7">
        <f t="shared" si="1"/>
        <v>0</v>
      </c>
    </row>
    <row r="13" spans="1:8" s="24" customFormat="1" ht="25.5" x14ac:dyDescent="0.25">
      <c r="A13" s="60" t="s">
        <v>16</v>
      </c>
      <c r="B13" s="11" t="s">
        <v>180</v>
      </c>
      <c r="C13" s="58">
        <v>5.2</v>
      </c>
      <c r="D13" s="51" t="s">
        <v>48</v>
      </c>
      <c r="E13" s="9"/>
      <c r="F13" s="9"/>
      <c r="G13" s="6">
        <f t="shared" si="0"/>
        <v>0</v>
      </c>
      <c r="H13" s="7">
        <f t="shared" si="1"/>
        <v>0</v>
      </c>
    </row>
    <row r="14" spans="1:8" s="24" customFormat="1" ht="12.75" x14ac:dyDescent="0.25">
      <c r="A14" s="60"/>
      <c r="B14" s="11" t="s">
        <v>181</v>
      </c>
      <c r="C14" s="58">
        <v>5.5714285714285712</v>
      </c>
      <c r="D14" s="51" t="s">
        <v>83</v>
      </c>
      <c r="E14" s="9"/>
      <c r="F14" s="9"/>
      <c r="G14" s="6">
        <f t="shared" ref="G14:G20" si="4">C14*E14</f>
        <v>0</v>
      </c>
      <c r="H14" s="7">
        <f t="shared" ref="H14:H20" si="5">C14*F14</f>
        <v>0</v>
      </c>
    </row>
    <row r="15" spans="1:8" s="24" customFormat="1" ht="25.5" x14ac:dyDescent="0.25">
      <c r="A15" s="60"/>
      <c r="B15" s="11" t="s">
        <v>182</v>
      </c>
      <c r="C15" s="58">
        <v>84.7</v>
      </c>
      <c r="D15" s="51" t="s">
        <v>48</v>
      </c>
      <c r="E15" s="9"/>
      <c r="F15" s="9"/>
      <c r="G15" s="6">
        <f t="shared" si="4"/>
        <v>0</v>
      </c>
      <c r="H15" s="7">
        <f t="shared" si="5"/>
        <v>0</v>
      </c>
    </row>
    <row r="16" spans="1:8" s="24" customFormat="1" ht="12.75" x14ac:dyDescent="0.25">
      <c r="A16" s="60"/>
      <c r="B16" s="11" t="s">
        <v>183</v>
      </c>
      <c r="C16" s="58">
        <v>10750.384615384617</v>
      </c>
      <c r="D16" s="51" t="s">
        <v>83</v>
      </c>
      <c r="E16" s="9"/>
      <c r="F16" s="9"/>
      <c r="G16" s="6">
        <f t="shared" si="4"/>
        <v>0</v>
      </c>
      <c r="H16" s="7">
        <f t="shared" si="5"/>
        <v>0</v>
      </c>
    </row>
    <row r="17" spans="1:8" s="24" customFormat="1" ht="25.5" x14ac:dyDescent="0.25">
      <c r="A17" s="60"/>
      <c r="B17" s="11" t="s">
        <v>184</v>
      </c>
      <c r="C17" s="58">
        <v>169</v>
      </c>
      <c r="D17" s="51" t="s">
        <v>48</v>
      </c>
      <c r="E17" s="9"/>
      <c r="F17" s="9"/>
      <c r="G17" s="6">
        <f t="shared" si="4"/>
        <v>0</v>
      </c>
      <c r="H17" s="7">
        <f t="shared" si="5"/>
        <v>0</v>
      </c>
    </row>
    <row r="18" spans="1:8" s="24" customFormat="1" ht="12.75" x14ac:dyDescent="0.25">
      <c r="A18" s="60"/>
      <c r="B18" s="11" t="s">
        <v>185</v>
      </c>
      <c r="C18" s="58">
        <v>26195</v>
      </c>
      <c r="D18" s="51" t="s">
        <v>83</v>
      </c>
      <c r="E18" s="9"/>
      <c r="F18" s="9"/>
      <c r="G18" s="6">
        <f t="shared" si="4"/>
        <v>0</v>
      </c>
      <c r="H18" s="7">
        <f t="shared" si="5"/>
        <v>0</v>
      </c>
    </row>
    <row r="19" spans="1:8" s="24" customFormat="1" ht="25.5" x14ac:dyDescent="0.25">
      <c r="A19" s="60"/>
      <c r="B19" s="11" t="s">
        <v>186</v>
      </c>
      <c r="C19" s="58">
        <v>13.9</v>
      </c>
      <c r="D19" s="51" t="s">
        <v>48</v>
      </c>
      <c r="E19" s="9"/>
      <c r="F19" s="9"/>
      <c r="G19" s="6">
        <f t="shared" si="4"/>
        <v>0</v>
      </c>
      <c r="H19" s="7">
        <f t="shared" si="5"/>
        <v>0</v>
      </c>
    </row>
    <row r="20" spans="1:8" s="24" customFormat="1" ht="12.75" x14ac:dyDescent="0.25">
      <c r="A20" s="60"/>
      <c r="B20" s="11" t="s">
        <v>187</v>
      </c>
      <c r="C20" s="58">
        <v>1033.9461538461537</v>
      </c>
      <c r="D20" s="51" t="s">
        <v>83</v>
      </c>
      <c r="E20" s="9"/>
      <c r="F20" s="9"/>
      <c r="G20" s="6">
        <f t="shared" si="4"/>
        <v>0</v>
      </c>
      <c r="H20" s="7">
        <f t="shared" si="5"/>
        <v>0</v>
      </c>
    </row>
    <row r="21" spans="1:8" s="24" customFormat="1" ht="38.25" x14ac:dyDescent="0.25">
      <c r="A21" s="60" t="s">
        <v>51</v>
      </c>
      <c r="B21" s="11" t="s">
        <v>177</v>
      </c>
      <c r="C21" s="58">
        <v>654.9</v>
      </c>
      <c r="D21" s="51" t="s">
        <v>48</v>
      </c>
      <c r="E21" s="9"/>
      <c r="F21" s="9"/>
      <c r="G21" s="6">
        <f t="shared" si="0"/>
        <v>0</v>
      </c>
      <c r="H21" s="7">
        <f t="shared" si="1"/>
        <v>0</v>
      </c>
    </row>
    <row r="22" spans="1:8" s="24" customFormat="1" ht="29.25" customHeight="1" x14ac:dyDescent="0.25">
      <c r="A22" s="60" t="s">
        <v>52</v>
      </c>
      <c r="B22" s="11" t="s">
        <v>178</v>
      </c>
      <c r="C22" s="58">
        <v>88666.65584415583</v>
      </c>
      <c r="D22" s="51" t="s">
        <v>83</v>
      </c>
      <c r="E22" s="9"/>
      <c r="F22" s="9"/>
      <c r="G22" s="6">
        <f t="shared" si="0"/>
        <v>0</v>
      </c>
      <c r="H22" s="7">
        <f t="shared" si="1"/>
        <v>0</v>
      </c>
    </row>
    <row r="23" spans="1:8" s="24" customFormat="1" ht="38.25" x14ac:dyDescent="0.25">
      <c r="A23" s="60" t="s">
        <v>53</v>
      </c>
      <c r="B23" s="11" t="s">
        <v>179</v>
      </c>
      <c r="C23" s="58">
        <v>1790</v>
      </c>
      <c r="D23" s="51" t="s">
        <v>0</v>
      </c>
      <c r="E23" s="9"/>
      <c r="F23" s="9"/>
      <c r="G23" s="6">
        <f t="shared" si="0"/>
        <v>0</v>
      </c>
      <c r="H23" s="7">
        <f t="shared" si="1"/>
        <v>0</v>
      </c>
    </row>
    <row r="24" spans="1:8" s="24" customFormat="1" ht="38.25" x14ac:dyDescent="0.25">
      <c r="A24" s="60" t="s">
        <v>54</v>
      </c>
      <c r="B24" s="11" t="s">
        <v>128</v>
      </c>
      <c r="C24" s="58">
        <v>795</v>
      </c>
      <c r="D24" s="51" t="s">
        <v>0</v>
      </c>
      <c r="E24" s="9"/>
      <c r="F24" s="9"/>
      <c r="G24" s="6">
        <f t="shared" si="0"/>
        <v>0</v>
      </c>
      <c r="H24" s="7">
        <f t="shared" si="1"/>
        <v>0</v>
      </c>
    </row>
    <row r="25" spans="1:8" s="24" customFormat="1" ht="25.5" x14ac:dyDescent="0.25">
      <c r="A25" s="60" t="s">
        <v>57</v>
      </c>
      <c r="B25" s="11" t="s">
        <v>129</v>
      </c>
      <c r="C25" s="58">
        <v>27491.612903225807</v>
      </c>
      <c r="D25" s="51" t="s">
        <v>83</v>
      </c>
      <c r="E25" s="9"/>
      <c r="F25" s="9"/>
      <c r="G25" s="6">
        <f t="shared" si="0"/>
        <v>0</v>
      </c>
      <c r="H25" s="7">
        <f t="shared" si="1"/>
        <v>0</v>
      </c>
    </row>
    <row r="26" spans="1:8" s="24" customFormat="1" ht="13.5" thickBot="1" x14ac:dyDescent="0.3">
      <c r="A26" s="60" t="s">
        <v>58</v>
      </c>
      <c r="B26" s="35" t="s">
        <v>131</v>
      </c>
      <c r="C26" s="58">
        <v>22.5</v>
      </c>
      <c r="D26" s="51" t="s">
        <v>40</v>
      </c>
      <c r="E26" s="9"/>
      <c r="F26" s="9"/>
      <c r="G26" s="6">
        <f t="shared" si="0"/>
        <v>0</v>
      </c>
      <c r="H26" s="7">
        <f t="shared" si="1"/>
        <v>0</v>
      </c>
    </row>
    <row r="27" spans="1:8" s="25" customFormat="1" ht="14.25" thickTop="1" thickBot="1" x14ac:dyDescent="0.25">
      <c r="A27" s="61"/>
      <c r="B27" s="16"/>
      <c r="C27" s="85"/>
      <c r="D27" s="52"/>
      <c r="E27" s="15"/>
      <c r="F27" s="15"/>
      <c r="G27" s="15"/>
      <c r="H27" s="18"/>
    </row>
    <row r="28" spans="1:8" s="25" customFormat="1" ht="13.5" thickBot="1" x14ac:dyDescent="0.25">
      <c r="A28" s="62"/>
      <c r="B28" s="26" t="s">
        <v>17</v>
      </c>
      <c r="C28" s="86"/>
      <c r="D28" s="53"/>
      <c r="E28" s="20"/>
      <c r="F28" s="20"/>
      <c r="G28" s="27">
        <f>SUM(G3:G27)</f>
        <v>0</v>
      </c>
      <c r="H28" s="27">
        <f>SUM(H3:H27)</f>
        <v>0</v>
      </c>
    </row>
    <row r="29" spans="1:8" x14ac:dyDescent="0.25">
      <c r="E29" s="46"/>
      <c r="F29" s="46"/>
      <c r="G29" s="46"/>
      <c r="H29" s="46"/>
    </row>
    <row r="30" spans="1:8" x14ac:dyDescent="0.25">
      <c r="E30" s="46"/>
      <c r="F30" s="46"/>
      <c r="G30" s="46"/>
      <c r="H30" s="46"/>
    </row>
    <row r="31" spans="1:8" x14ac:dyDescent="0.25">
      <c r="E31" s="46"/>
      <c r="F31" s="46"/>
      <c r="G31" s="46"/>
      <c r="H31" s="46"/>
    </row>
    <row r="32" spans="1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</sheetData>
  <customSheetViews>
    <customSheetView guid="{3DFD60E9-5E89-4568-AC31-0E2657355BD3}" fitToPage="1">
      <pane xSplit="4" ySplit="1" topLeftCell="E35" activePane="bottomRight" state="frozen"/>
      <selection pane="bottomRight" activeCell="J14" sqref="J14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scale="90" fitToPage="1" topLeftCell="A28">
      <selection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10 C5">
    <cfRule type="expression" dxfId="70" priority="54" stopIfTrue="1">
      <formula>C5&gt;#REF!</formula>
    </cfRule>
  </conditionalFormatting>
  <conditionalFormatting sqref="C27">
    <cfRule type="expression" dxfId="69" priority="57" stopIfTrue="1">
      <formula>C27&gt;#REF!</formula>
    </cfRule>
  </conditionalFormatting>
  <conditionalFormatting sqref="C2:C3 C23:C24 C26 C13:C21">
    <cfRule type="expression" dxfId="68" priority="56" stopIfTrue="1">
      <formula>C2&gt;#REF!</formula>
    </cfRule>
  </conditionalFormatting>
  <conditionalFormatting sqref="C7:C9">
    <cfRule type="expression" dxfId="67" priority="48" stopIfTrue="1">
      <formula>C7&gt;#REF!</formula>
    </cfRule>
  </conditionalFormatting>
  <conditionalFormatting sqref="C12">
    <cfRule type="expression" dxfId="66" priority="47" stopIfTrue="1">
      <formula>C12&gt;#REF!</formula>
    </cfRule>
  </conditionalFormatting>
  <conditionalFormatting sqref="C22">
    <cfRule type="expression" dxfId="65" priority="46" stopIfTrue="1">
      <formula>C22&gt;#REF!</formula>
    </cfRule>
  </conditionalFormatting>
  <conditionalFormatting sqref="C25">
    <cfRule type="expression" dxfId="64" priority="44" stopIfTrue="1">
      <formula>C25&gt;#REF!</formula>
    </cfRule>
  </conditionalFormatting>
  <conditionalFormatting sqref="C4">
    <cfRule type="expression" dxfId="63" priority="34" stopIfTrue="1">
      <formula>C4&gt;#REF!</formula>
    </cfRule>
  </conditionalFormatting>
  <conditionalFormatting sqref="C6">
    <cfRule type="expression" dxfId="62" priority="33" stopIfTrue="1">
      <formula>C6&gt;#REF!</formula>
    </cfRule>
  </conditionalFormatting>
  <conditionalFormatting sqref="C11">
    <cfRule type="expression" dxfId="61" priority="32" stopIfTrue="1">
      <formula>C11&gt;#REF!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4" fitToHeight="0" orientation="portrait" r:id="rId3"/>
  <headerFooter>
    <oddFooter>&amp;LGENERÁL TERVEZŐ: BIM DESIGN KFT. 
H-1095 Budapest, Mester u. 87.&amp;RBUDAPEST, 2017.09.22.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623"/>
  <sheetViews>
    <sheetView zoomScale="90" zoomScaleNormal="90" workbookViewId="0">
      <pane xSplit="4" ySplit="1" topLeftCell="E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55" customWidth="1"/>
    <col min="4" max="4" width="7.570312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3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67"/>
      <c r="D2" s="71"/>
      <c r="E2" s="68"/>
      <c r="F2" s="68"/>
      <c r="G2" s="98"/>
      <c r="H2" s="99"/>
    </row>
    <row r="3" spans="1:8" s="24" customFormat="1" ht="25.5" x14ac:dyDescent="0.25">
      <c r="A3" s="3" t="s">
        <v>8</v>
      </c>
      <c r="B3" s="8" t="s">
        <v>167</v>
      </c>
      <c r="C3" s="57">
        <v>29</v>
      </c>
      <c r="D3" s="50" t="s">
        <v>37</v>
      </c>
      <c r="E3" s="9"/>
      <c r="F3" s="9"/>
      <c r="G3" s="6">
        <f>C3*E3</f>
        <v>0</v>
      </c>
      <c r="H3" s="7">
        <f>C3*F3</f>
        <v>0</v>
      </c>
    </row>
    <row r="4" spans="1:8" s="24" customFormat="1" ht="38.25" x14ac:dyDescent="0.25">
      <c r="A4" s="3" t="s">
        <v>9</v>
      </c>
      <c r="B4" s="8" t="s">
        <v>168</v>
      </c>
      <c r="C4" s="57">
        <v>22</v>
      </c>
      <c r="D4" s="51" t="s">
        <v>37</v>
      </c>
      <c r="E4" s="9"/>
      <c r="F4" s="9"/>
      <c r="G4" s="6">
        <f>C4*E4</f>
        <v>0</v>
      </c>
      <c r="H4" s="7">
        <f>C4*F4</f>
        <v>0</v>
      </c>
    </row>
    <row r="5" spans="1:8" s="24" customFormat="1" ht="38.25" x14ac:dyDescent="0.25">
      <c r="A5" s="3" t="s">
        <v>10</v>
      </c>
      <c r="B5" s="8" t="s">
        <v>169</v>
      </c>
      <c r="C5" s="57">
        <v>2</v>
      </c>
      <c r="D5" s="51" t="s">
        <v>37</v>
      </c>
      <c r="E5" s="9"/>
      <c r="F5" s="9"/>
      <c r="G5" s="6">
        <f t="shared" ref="G5:G8" si="0">C5*E5</f>
        <v>0</v>
      </c>
      <c r="H5" s="7">
        <f t="shared" ref="H5:H8" si="1">C5*F5</f>
        <v>0</v>
      </c>
    </row>
    <row r="6" spans="1:8" s="24" customFormat="1" ht="38.25" x14ac:dyDescent="0.25">
      <c r="A6" s="3" t="s">
        <v>11</v>
      </c>
      <c r="B6" s="8" t="s">
        <v>170</v>
      </c>
      <c r="C6" s="57">
        <v>2</v>
      </c>
      <c r="D6" s="51" t="s">
        <v>37</v>
      </c>
      <c r="E6" s="9"/>
      <c r="F6" s="9"/>
      <c r="G6" s="6">
        <f t="shared" si="0"/>
        <v>0</v>
      </c>
      <c r="H6" s="7">
        <f t="shared" si="1"/>
        <v>0</v>
      </c>
    </row>
    <row r="7" spans="1:8" s="24" customFormat="1" ht="38.25" x14ac:dyDescent="0.25">
      <c r="A7" s="3" t="s">
        <v>12</v>
      </c>
      <c r="B7" s="8" t="s">
        <v>171</v>
      </c>
      <c r="C7" s="57">
        <v>2</v>
      </c>
      <c r="D7" s="51" t="s">
        <v>37</v>
      </c>
      <c r="E7" s="9"/>
      <c r="F7" s="9"/>
      <c r="G7" s="6">
        <f t="shared" si="0"/>
        <v>0</v>
      </c>
      <c r="H7" s="7">
        <f t="shared" si="1"/>
        <v>0</v>
      </c>
    </row>
    <row r="8" spans="1:8" s="24" customFormat="1" ht="38.25" x14ac:dyDescent="0.25">
      <c r="A8" s="3" t="s">
        <v>13</v>
      </c>
      <c r="B8" s="8" t="s">
        <v>172</v>
      </c>
      <c r="C8" s="57">
        <v>1</v>
      </c>
      <c r="D8" s="51" t="s">
        <v>37</v>
      </c>
      <c r="E8" s="9"/>
      <c r="F8" s="9"/>
      <c r="G8" s="6">
        <f t="shared" si="0"/>
        <v>0</v>
      </c>
      <c r="H8" s="7">
        <f t="shared" si="1"/>
        <v>0</v>
      </c>
    </row>
    <row r="9" spans="1:8" s="24" customFormat="1" ht="25.5" x14ac:dyDescent="0.25">
      <c r="A9" s="3" t="s">
        <v>14</v>
      </c>
      <c r="B9" s="8" t="s">
        <v>173</v>
      </c>
      <c r="C9" s="57">
        <v>12</v>
      </c>
      <c r="D9" s="51" t="s">
        <v>37</v>
      </c>
      <c r="E9" s="9"/>
      <c r="F9" s="9"/>
      <c r="G9" s="6">
        <f t="shared" ref="G9" si="2">C9*E9</f>
        <v>0</v>
      </c>
      <c r="H9" s="7">
        <f t="shared" ref="H9" si="3">C9*F9</f>
        <v>0</v>
      </c>
    </row>
    <row r="10" spans="1:8" s="24" customFormat="1" ht="38.25" x14ac:dyDescent="0.25">
      <c r="A10" s="3" t="s">
        <v>15</v>
      </c>
      <c r="B10" s="8" t="s">
        <v>174</v>
      </c>
      <c r="C10" s="57">
        <v>2</v>
      </c>
      <c r="D10" s="51" t="s">
        <v>37</v>
      </c>
      <c r="E10" s="9"/>
      <c r="F10" s="9"/>
      <c r="G10" s="6">
        <f t="shared" ref="G10" si="4">C10*E10</f>
        <v>0</v>
      </c>
      <c r="H10" s="7">
        <f t="shared" ref="H10" si="5">C10*F10</f>
        <v>0</v>
      </c>
    </row>
    <row r="11" spans="1:8" s="24" customFormat="1" ht="38.25" x14ac:dyDescent="0.25">
      <c r="A11" s="3" t="s">
        <v>16</v>
      </c>
      <c r="B11" s="8" t="s">
        <v>175</v>
      </c>
      <c r="C11" s="57">
        <v>1</v>
      </c>
      <c r="D11" s="51" t="s">
        <v>37</v>
      </c>
      <c r="E11" s="9"/>
      <c r="F11" s="9"/>
      <c r="G11" s="6">
        <f t="shared" ref="G11:G12" si="6">C11*E11</f>
        <v>0</v>
      </c>
      <c r="H11" s="7">
        <f t="shared" ref="H11:H12" si="7">C11*F11</f>
        <v>0</v>
      </c>
    </row>
    <row r="12" spans="1:8" s="24" customFormat="1" ht="39" thickBot="1" x14ac:dyDescent="0.3">
      <c r="A12" s="3" t="s">
        <v>50</v>
      </c>
      <c r="B12" s="8" t="s">
        <v>176</v>
      </c>
      <c r="C12" s="57">
        <v>22</v>
      </c>
      <c r="D12" s="51" t="s">
        <v>37</v>
      </c>
      <c r="E12" s="9"/>
      <c r="F12" s="9"/>
      <c r="G12" s="6">
        <f t="shared" si="6"/>
        <v>0</v>
      </c>
      <c r="H12" s="7">
        <f t="shared" si="7"/>
        <v>0</v>
      </c>
    </row>
    <row r="13" spans="1:8" s="25" customFormat="1" ht="14.25" thickTop="1" thickBot="1" x14ac:dyDescent="0.25">
      <c r="A13" s="14"/>
      <c r="B13" s="16"/>
      <c r="C13" s="59"/>
      <c r="D13" s="52"/>
      <c r="E13" s="15"/>
      <c r="F13" s="15"/>
      <c r="G13" s="15"/>
      <c r="H13" s="18"/>
    </row>
    <row r="14" spans="1:8" s="25" customFormat="1" ht="18.75" customHeight="1" thickBot="1" x14ac:dyDescent="0.25">
      <c r="A14" s="19"/>
      <c r="B14" s="26" t="s">
        <v>17</v>
      </c>
      <c r="C14" s="56"/>
      <c r="D14" s="53"/>
      <c r="E14" s="20"/>
      <c r="F14" s="20"/>
      <c r="G14" s="27">
        <f>SUM(G2:G13)</f>
        <v>0</v>
      </c>
      <c r="H14" s="27">
        <f>SUM(H2:H13)</f>
        <v>0</v>
      </c>
    </row>
    <row r="15" spans="1:8" x14ac:dyDescent="0.25">
      <c r="E15" s="46"/>
      <c r="F15" s="46"/>
      <c r="G15" s="46"/>
      <c r="H15" s="46"/>
    </row>
    <row r="16" spans="1:8" x14ac:dyDescent="0.25">
      <c r="E16" s="46"/>
      <c r="F16" s="46"/>
      <c r="G16" s="46"/>
      <c r="H16" s="46"/>
    </row>
    <row r="17" spans="3:8" x14ac:dyDescent="0.25">
      <c r="E17" s="46"/>
      <c r="F17" s="46"/>
      <c r="G17" s="46"/>
      <c r="H17" s="46"/>
    </row>
    <row r="18" spans="3:8" x14ac:dyDescent="0.25">
      <c r="E18" s="46"/>
      <c r="F18" s="46"/>
      <c r="G18" s="46"/>
      <c r="H18" s="46"/>
    </row>
    <row r="19" spans="3:8" x14ac:dyDescent="0.25">
      <c r="E19" s="46"/>
      <c r="F19" s="46"/>
      <c r="G19" s="46"/>
      <c r="H19" s="46"/>
    </row>
    <row r="20" spans="3:8" x14ac:dyDescent="0.25">
      <c r="E20" s="46"/>
      <c r="F20" s="46"/>
      <c r="G20" s="46"/>
      <c r="H20" s="46"/>
    </row>
    <row r="21" spans="3:8" x14ac:dyDescent="0.25">
      <c r="E21" s="46"/>
      <c r="F21" s="46"/>
      <c r="G21" s="46"/>
      <c r="H21" s="46"/>
    </row>
    <row r="22" spans="3:8" x14ac:dyDescent="0.25">
      <c r="E22" s="46"/>
      <c r="F22" s="46"/>
      <c r="G22" s="46"/>
      <c r="H22" s="46"/>
    </row>
    <row r="23" spans="3:8" x14ac:dyDescent="0.25">
      <c r="E23" s="46"/>
      <c r="F23" s="46"/>
      <c r="G23" s="46"/>
      <c r="H23" s="46"/>
    </row>
    <row r="24" spans="3:8" x14ac:dyDescent="0.25">
      <c r="C24" s="79"/>
      <c r="E24" s="46"/>
      <c r="F24" s="46"/>
      <c r="G24" s="46"/>
      <c r="H24" s="46"/>
    </row>
    <row r="25" spans="3:8" x14ac:dyDescent="0.25">
      <c r="C25" s="79"/>
      <c r="E25" s="46"/>
      <c r="F25" s="46"/>
      <c r="G25" s="46"/>
      <c r="H25" s="46"/>
    </row>
    <row r="26" spans="3:8" x14ac:dyDescent="0.25">
      <c r="C26" s="79"/>
      <c r="E26" s="46"/>
      <c r="F26" s="46"/>
      <c r="G26" s="46"/>
      <c r="H26" s="46"/>
    </row>
    <row r="27" spans="3:8" x14ac:dyDescent="0.25">
      <c r="C27" s="79"/>
      <c r="E27" s="46"/>
      <c r="F27" s="46"/>
      <c r="G27" s="46"/>
      <c r="H27" s="46"/>
    </row>
    <row r="28" spans="3:8" x14ac:dyDescent="0.25">
      <c r="C28" s="79"/>
      <c r="E28" s="46"/>
      <c r="F28" s="46"/>
      <c r="G28" s="46"/>
      <c r="H28" s="46"/>
    </row>
    <row r="29" spans="3:8" x14ac:dyDescent="0.25">
      <c r="C29" s="79"/>
      <c r="E29" s="46"/>
      <c r="F29" s="46"/>
      <c r="G29" s="46"/>
      <c r="H29" s="46"/>
    </row>
    <row r="30" spans="3:8" x14ac:dyDescent="0.25">
      <c r="C30" s="79"/>
      <c r="E30" s="46"/>
      <c r="F30" s="46"/>
      <c r="G30" s="46"/>
      <c r="H30" s="46"/>
    </row>
    <row r="31" spans="3:8" x14ac:dyDescent="0.25">
      <c r="C31" s="79"/>
      <c r="E31" s="46"/>
      <c r="F31" s="46"/>
      <c r="G31" s="46"/>
      <c r="H31" s="46"/>
    </row>
    <row r="32" spans="3:8" x14ac:dyDescent="0.25">
      <c r="C32" s="79"/>
      <c r="E32" s="46"/>
      <c r="F32" s="46"/>
      <c r="G32" s="46"/>
      <c r="H32" s="46"/>
    </row>
    <row r="33" spans="3:8" x14ac:dyDescent="0.25">
      <c r="C33" s="79"/>
      <c r="E33" s="46"/>
      <c r="F33" s="46"/>
      <c r="G33" s="46"/>
      <c r="H33" s="46"/>
    </row>
    <row r="34" spans="3:8" x14ac:dyDescent="0.25">
      <c r="C34" s="79"/>
      <c r="E34" s="46"/>
      <c r="F34" s="46"/>
      <c r="G34" s="46"/>
      <c r="H34" s="46"/>
    </row>
    <row r="35" spans="3:8" x14ac:dyDescent="0.25">
      <c r="C35" s="79"/>
      <c r="E35" s="46"/>
      <c r="F35" s="46"/>
      <c r="G35" s="46"/>
      <c r="H35" s="46"/>
    </row>
    <row r="36" spans="3:8" x14ac:dyDescent="0.25">
      <c r="C36" s="79"/>
      <c r="E36" s="46"/>
      <c r="F36" s="46"/>
      <c r="G36" s="46"/>
      <c r="H36" s="46"/>
    </row>
    <row r="37" spans="3:8" x14ac:dyDescent="0.25">
      <c r="C37" s="79"/>
      <c r="E37" s="46"/>
      <c r="F37" s="46"/>
      <c r="G37" s="46"/>
      <c r="H37" s="46"/>
    </row>
    <row r="38" spans="3:8" x14ac:dyDescent="0.25">
      <c r="C38" s="79"/>
      <c r="E38" s="46"/>
      <c r="F38" s="46"/>
      <c r="G38" s="46"/>
      <c r="H38" s="46"/>
    </row>
    <row r="39" spans="3:8" x14ac:dyDescent="0.25">
      <c r="C39" s="79"/>
      <c r="E39" s="46"/>
      <c r="F39" s="46"/>
      <c r="G39" s="46"/>
      <c r="H39" s="46"/>
    </row>
    <row r="40" spans="3:8" x14ac:dyDescent="0.25">
      <c r="C40" s="79"/>
      <c r="E40" s="46"/>
      <c r="F40" s="46"/>
      <c r="G40" s="46"/>
      <c r="H40" s="46"/>
    </row>
    <row r="41" spans="3:8" x14ac:dyDescent="0.25">
      <c r="C41" s="79"/>
      <c r="E41" s="46"/>
      <c r="F41" s="46"/>
      <c r="G41" s="46"/>
      <c r="H41" s="46"/>
    </row>
    <row r="42" spans="3:8" x14ac:dyDescent="0.25">
      <c r="C42" s="79"/>
      <c r="E42" s="46"/>
      <c r="F42" s="46"/>
      <c r="G42" s="46"/>
      <c r="H42" s="46"/>
    </row>
    <row r="43" spans="3:8" x14ac:dyDescent="0.25">
      <c r="C43" s="79"/>
      <c r="E43" s="46"/>
      <c r="F43" s="46"/>
      <c r="G43" s="46"/>
      <c r="H43" s="46"/>
    </row>
    <row r="44" spans="3:8" x14ac:dyDescent="0.25">
      <c r="C44" s="79"/>
      <c r="E44" s="46"/>
      <c r="F44" s="46"/>
      <c r="G44" s="46"/>
      <c r="H44" s="46"/>
    </row>
    <row r="45" spans="3:8" x14ac:dyDescent="0.25">
      <c r="C45" s="79"/>
      <c r="E45" s="46"/>
      <c r="F45" s="46"/>
      <c r="G45" s="46"/>
      <c r="H45" s="46"/>
    </row>
    <row r="46" spans="3:8" x14ac:dyDescent="0.25">
      <c r="C46" s="79"/>
      <c r="E46" s="46"/>
      <c r="F46" s="46"/>
      <c r="G46" s="46"/>
      <c r="H46" s="46"/>
    </row>
    <row r="47" spans="3:8" x14ac:dyDescent="0.25">
      <c r="C47" s="79"/>
      <c r="E47" s="46"/>
      <c r="F47" s="46"/>
      <c r="G47" s="46"/>
      <c r="H47" s="46"/>
    </row>
    <row r="48" spans="3:8" x14ac:dyDescent="0.25">
      <c r="C48" s="79"/>
      <c r="E48" s="46"/>
      <c r="F48" s="46"/>
      <c r="G48" s="46"/>
      <c r="H48" s="46"/>
    </row>
    <row r="49" spans="3:8" x14ac:dyDescent="0.25">
      <c r="C49" s="79"/>
      <c r="E49" s="46"/>
      <c r="F49" s="46"/>
      <c r="G49" s="46"/>
      <c r="H49" s="46"/>
    </row>
    <row r="50" spans="3:8" x14ac:dyDescent="0.25">
      <c r="C50" s="79"/>
      <c r="E50" s="46"/>
      <c r="F50" s="46"/>
      <c r="G50" s="46"/>
      <c r="H50" s="46"/>
    </row>
    <row r="51" spans="3:8" x14ac:dyDescent="0.25">
      <c r="C51" s="79"/>
      <c r="E51" s="46"/>
      <c r="F51" s="46"/>
      <c r="G51" s="46"/>
      <c r="H51" s="46"/>
    </row>
    <row r="52" spans="3:8" x14ac:dyDescent="0.25">
      <c r="C52" s="79"/>
      <c r="E52" s="46"/>
      <c r="F52" s="46"/>
      <c r="G52" s="46"/>
      <c r="H52" s="46"/>
    </row>
    <row r="53" spans="3:8" x14ac:dyDescent="0.25">
      <c r="C53" s="79"/>
      <c r="E53" s="46"/>
      <c r="F53" s="46"/>
      <c r="G53" s="46"/>
      <c r="H53" s="46"/>
    </row>
    <row r="54" spans="3:8" x14ac:dyDescent="0.25">
      <c r="C54" s="79"/>
      <c r="E54" s="46"/>
      <c r="F54" s="46"/>
      <c r="G54" s="46"/>
      <c r="H54" s="46"/>
    </row>
    <row r="55" spans="3:8" x14ac:dyDescent="0.25">
      <c r="C55" s="79"/>
      <c r="E55" s="46"/>
      <c r="F55" s="46"/>
      <c r="G55" s="46"/>
      <c r="H55" s="46"/>
    </row>
    <row r="56" spans="3:8" x14ac:dyDescent="0.25">
      <c r="C56" s="79"/>
      <c r="E56" s="46"/>
      <c r="F56" s="46"/>
      <c r="G56" s="46"/>
      <c r="H56" s="46"/>
    </row>
    <row r="57" spans="3:8" x14ac:dyDescent="0.25">
      <c r="C57" s="79"/>
      <c r="E57" s="46"/>
      <c r="F57" s="46"/>
      <c r="G57" s="46"/>
      <c r="H57" s="46"/>
    </row>
    <row r="58" spans="3:8" x14ac:dyDescent="0.25">
      <c r="C58" s="79"/>
      <c r="E58" s="46"/>
      <c r="F58" s="46"/>
      <c r="G58" s="46"/>
      <c r="H58" s="46"/>
    </row>
    <row r="59" spans="3:8" x14ac:dyDescent="0.25">
      <c r="C59" s="79"/>
      <c r="E59" s="46"/>
      <c r="F59" s="46"/>
      <c r="G59" s="46"/>
      <c r="H59" s="46"/>
    </row>
    <row r="60" spans="3:8" x14ac:dyDescent="0.25">
      <c r="C60" s="79"/>
      <c r="E60" s="46"/>
      <c r="F60" s="46"/>
      <c r="G60" s="46"/>
      <c r="H60" s="46"/>
    </row>
    <row r="61" spans="3:8" x14ac:dyDescent="0.25">
      <c r="C61" s="79"/>
      <c r="E61" s="46"/>
      <c r="F61" s="46"/>
      <c r="G61" s="46"/>
      <c r="H61" s="46"/>
    </row>
    <row r="62" spans="3:8" x14ac:dyDescent="0.25">
      <c r="C62" s="79"/>
      <c r="E62" s="46"/>
      <c r="F62" s="46"/>
      <c r="G62" s="46"/>
      <c r="H62" s="46"/>
    </row>
    <row r="63" spans="3:8" x14ac:dyDescent="0.25">
      <c r="C63" s="79"/>
      <c r="E63" s="46"/>
      <c r="F63" s="46"/>
      <c r="G63" s="46"/>
      <c r="H63" s="46"/>
    </row>
    <row r="64" spans="3:8" x14ac:dyDescent="0.25">
      <c r="C64" s="79"/>
      <c r="E64" s="46"/>
      <c r="F64" s="46"/>
      <c r="G64" s="46"/>
      <c r="H64" s="46"/>
    </row>
    <row r="65" spans="3:8" x14ac:dyDescent="0.25">
      <c r="C65" s="79"/>
      <c r="E65" s="46"/>
      <c r="F65" s="46"/>
      <c r="G65" s="46"/>
      <c r="H65" s="46"/>
    </row>
    <row r="66" spans="3:8" x14ac:dyDescent="0.25">
      <c r="C66" s="79"/>
      <c r="E66" s="46"/>
      <c r="F66" s="46"/>
      <c r="G66" s="46"/>
      <c r="H66" s="46"/>
    </row>
    <row r="67" spans="3:8" x14ac:dyDescent="0.25">
      <c r="C67" s="79"/>
      <c r="E67" s="46"/>
      <c r="F67" s="46"/>
      <c r="G67" s="46"/>
      <c r="H67" s="46"/>
    </row>
    <row r="68" spans="3:8" x14ac:dyDescent="0.25">
      <c r="C68" s="79"/>
      <c r="E68" s="46"/>
      <c r="F68" s="46"/>
      <c r="G68" s="46"/>
      <c r="H68" s="46"/>
    </row>
    <row r="69" spans="3:8" x14ac:dyDescent="0.25">
      <c r="C69" s="79"/>
      <c r="E69" s="46"/>
      <c r="F69" s="46"/>
      <c r="G69" s="46"/>
      <c r="H69" s="46"/>
    </row>
    <row r="70" spans="3:8" x14ac:dyDescent="0.25">
      <c r="C70" s="79"/>
      <c r="E70" s="46"/>
      <c r="F70" s="46"/>
      <c r="G70" s="46"/>
      <c r="H70" s="46"/>
    </row>
    <row r="71" spans="3:8" x14ac:dyDescent="0.25">
      <c r="C71" s="79"/>
      <c r="E71" s="46"/>
      <c r="F71" s="46"/>
      <c r="G71" s="46"/>
      <c r="H71" s="46"/>
    </row>
    <row r="72" spans="3:8" x14ac:dyDescent="0.25">
      <c r="C72" s="79"/>
      <c r="E72" s="46"/>
      <c r="F72" s="46"/>
      <c r="G72" s="46"/>
      <c r="H72" s="46"/>
    </row>
    <row r="73" spans="3:8" x14ac:dyDescent="0.25">
      <c r="C73" s="79"/>
      <c r="E73" s="46"/>
      <c r="F73" s="46"/>
      <c r="G73" s="46"/>
      <c r="H73" s="46"/>
    </row>
    <row r="74" spans="3:8" x14ac:dyDescent="0.25">
      <c r="C74" s="79"/>
      <c r="E74" s="46"/>
      <c r="F74" s="46"/>
      <c r="G74" s="46"/>
      <c r="H74" s="46"/>
    </row>
    <row r="75" spans="3:8" x14ac:dyDescent="0.25">
      <c r="C75" s="79"/>
      <c r="E75" s="46"/>
      <c r="F75" s="46"/>
      <c r="G75" s="46"/>
      <c r="H75" s="46"/>
    </row>
    <row r="76" spans="3:8" x14ac:dyDescent="0.25">
      <c r="C76" s="79"/>
      <c r="E76" s="46"/>
      <c r="F76" s="46"/>
      <c r="G76" s="46"/>
      <c r="H76" s="46"/>
    </row>
    <row r="77" spans="3:8" x14ac:dyDescent="0.25">
      <c r="C77" s="79"/>
      <c r="E77" s="46"/>
      <c r="F77" s="46"/>
      <c r="G77" s="46"/>
      <c r="H77" s="46"/>
    </row>
    <row r="78" spans="3:8" x14ac:dyDescent="0.25">
      <c r="C78" s="79"/>
      <c r="E78" s="46"/>
      <c r="F78" s="46"/>
      <c r="G78" s="46"/>
      <c r="H78" s="46"/>
    </row>
    <row r="79" spans="3:8" x14ac:dyDescent="0.25">
      <c r="C79" s="79"/>
      <c r="E79" s="46"/>
      <c r="F79" s="46"/>
      <c r="G79" s="46"/>
      <c r="H79" s="46"/>
    </row>
    <row r="80" spans="3:8" x14ac:dyDescent="0.25">
      <c r="C80" s="79"/>
      <c r="E80" s="46"/>
      <c r="F80" s="46"/>
      <c r="G80" s="46"/>
      <c r="H80" s="46"/>
    </row>
    <row r="81" spans="3:8" x14ac:dyDescent="0.25">
      <c r="C81" s="79"/>
      <c r="E81" s="46"/>
      <c r="F81" s="46"/>
      <c r="G81" s="46"/>
      <c r="H81" s="46"/>
    </row>
    <row r="82" spans="3:8" x14ac:dyDescent="0.25">
      <c r="C82" s="79"/>
      <c r="E82" s="46"/>
      <c r="F82" s="46"/>
      <c r="G82" s="46"/>
      <c r="H82" s="46"/>
    </row>
    <row r="83" spans="3:8" x14ac:dyDescent="0.25">
      <c r="C83" s="79"/>
      <c r="E83" s="46"/>
      <c r="F83" s="46"/>
      <c r="G83" s="46"/>
      <c r="H83" s="46"/>
    </row>
    <row r="84" spans="3:8" x14ac:dyDescent="0.25">
      <c r="C84" s="79"/>
      <c r="E84" s="46"/>
      <c r="F84" s="46"/>
      <c r="G84" s="46"/>
      <c r="H84" s="46"/>
    </row>
    <row r="85" spans="3:8" x14ac:dyDescent="0.25">
      <c r="C85" s="79"/>
      <c r="E85" s="46"/>
      <c r="F85" s="46"/>
      <c r="G85" s="46"/>
      <c r="H85" s="46"/>
    </row>
    <row r="86" spans="3:8" x14ac:dyDescent="0.25">
      <c r="C86" s="79"/>
      <c r="E86" s="46"/>
      <c r="F86" s="46"/>
      <c r="G86" s="46"/>
      <c r="H86" s="46"/>
    </row>
    <row r="87" spans="3:8" x14ac:dyDescent="0.25">
      <c r="C87" s="79"/>
      <c r="E87" s="46"/>
      <c r="F87" s="46"/>
      <c r="G87" s="46"/>
      <c r="H87" s="46"/>
    </row>
    <row r="88" spans="3:8" x14ac:dyDescent="0.25">
      <c r="C88" s="79"/>
      <c r="E88" s="46"/>
      <c r="F88" s="46"/>
      <c r="G88" s="46"/>
      <c r="H88" s="46"/>
    </row>
    <row r="89" spans="3:8" x14ac:dyDescent="0.25">
      <c r="C89" s="79"/>
      <c r="E89" s="46"/>
      <c r="F89" s="46"/>
      <c r="G89" s="46"/>
      <c r="H89" s="46"/>
    </row>
    <row r="90" spans="3:8" x14ac:dyDescent="0.25">
      <c r="C90" s="79"/>
      <c r="E90" s="46"/>
      <c r="F90" s="46"/>
      <c r="G90" s="46"/>
      <c r="H90" s="46"/>
    </row>
    <row r="91" spans="3:8" x14ac:dyDescent="0.25">
      <c r="C91" s="79"/>
      <c r="E91" s="46"/>
      <c r="F91" s="46"/>
      <c r="G91" s="46"/>
      <c r="H91" s="46"/>
    </row>
    <row r="92" spans="3:8" x14ac:dyDescent="0.25">
      <c r="C92" s="79"/>
      <c r="E92" s="46"/>
      <c r="F92" s="46"/>
      <c r="G92" s="46"/>
      <c r="H92" s="46"/>
    </row>
    <row r="93" spans="3:8" x14ac:dyDescent="0.25">
      <c r="C93" s="79"/>
      <c r="E93" s="46"/>
      <c r="F93" s="46"/>
      <c r="G93" s="46"/>
      <c r="H93" s="46"/>
    </row>
    <row r="94" spans="3:8" x14ac:dyDescent="0.25">
      <c r="C94" s="79"/>
      <c r="E94" s="46"/>
      <c r="F94" s="46"/>
      <c r="G94" s="46"/>
      <c r="H94" s="46"/>
    </row>
    <row r="95" spans="3:8" x14ac:dyDescent="0.25">
      <c r="C95" s="79"/>
      <c r="E95" s="46"/>
      <c r="F95" s="46"/>
      <c r="G95" s="46"/>
      <c r="H95" s="46"/>
    </row>
    <row r="96" spans="3:8" x14ac:dyDescent="0.25">
      <c r="C96" s="79"/>
      <c r="E96" s="46"/>
      <c r="F96" s="46"/>
      <c r="G96" s="46"/>
      <c r="H96" s="46"/>
    </row>
    <row r="97" spans="3:8" x14ac:dyDescent="0.25">
      <c r="C97" s="79"/>
      <c r="E97" s="46"/>
      <c r="F97" s="46"/>
      <c r="G97" s="46"/>
      <c r="H97" s="46"/>
    </row>
    <row r="98" spans="3:8" x14ac:dyDescent="0.25">
      <c r="C98" s="79"/>
      <c r="E98" s="46"/>
      <c r="F98" s="46"/>
      <c r="G98" s="46"/>
      <c r="H98" s="46"/>
    </row>
    <row r="99" spans="3:8" x14ac:dyDescent="0.25">
      <c r="C99" s="79"/>
      <c r="E99" s="46"/>
      <c r="F99" s="46"/>
      <c r="G99" s="46"/>
      <c r="H99" s="46"/>
    </row>
    <row r="100" spans="3:8" x14ac:dyDescent="0.25">
      <c r="C100" s="79"/>
      <c r="E100" s="46"/>
      <c r="F100" s="46"/>
      <c r="G100" s="46"/>
      <c r="H100" s="46"/>
    </row>
    <row r="101" spans="3:8" x14ac:dyDescent="0.25">
      <c r="C101" s="79"/>
      <c r="E101" s="46"/>
      <c r="F101" s="46"/>
      <c r="G101" s="46"/>
      <c r="H101" s="46"/>
    </row>
    <row r="102" spans="3:8" x14ac:dyDescent="0.25">
      <c r="C102" s="79"/>
      <c r="E102" s="46"/>
      <c r="F102" s="46"/>
      <c r="G102" s="46"/>
      <c r="H102" s="46"/>
    </row>
    <row r="103" spans="3:8" x14ac:dyDescent="0.25">
      <c r="C103" s="79"/>
      <c r="E103" s="46"/>
      <c r="F103" s="46"/>
      <c r="G103" s="46"/>
      <c r="H103" s="46"/>
    </row>
    <row r="104" spans="3:8" x14ac:dyDescent="0.25">
      <c r="C104" s="79"/>
      <c r="E104" s="46"/>
      <c r="F104" s="46"/>
      <c r="G104" s="46"/>
      <c r="H104" s="46"/>
    </row>
    <row r="105" spans="3:8" x14ac:dyDescent="0.25">
      <c r="C105" s="79"/>
      <c r="E105" s="46"/>
      <c r="F105" s="46"/>
      <c r="G105" s="46"/>
      <c r="H105" s="46"/>
    </row>
    <row r="106" spans="3:8" x14ac:dyDescent="0.25">
      <c r="C106" s="79"/>
      <c r="E106" s="46"/>
      <c r="F106" s="46"/>
      <c r="G106" s="46"/>
      <c r="H106" s="46"/>
    </row>
    <row r="107" spans="3:8" x14ac:dyDescent="0.25">
      <c r="C107" s="79"/>
      <c r="E107" s="46"/>
      <c r="F107" s="46"/>
      <c r="G107" s="46"/>
      <c r="H107" s="46"/>
    </row>
    <row r="108" spans="3:8" x14ac:dyDescent="0.25">
      <c r="C108" s="79"/>
      <c r="E108" s="46"/>
      <c r="F108" s="46"/>
      <c r="G108" s="46"/>
      <c r="H108" s="46"/>
    </row>
    <row r="109" spans="3:8" x14ac:dyDescent="0.25">
      <c r="C109" s="79"/>
      <c r="E109" s="46"/>
      <c r="F109" s="46"/>
      <c r="G109" s="46"/>
      <c r="H109" s="46"/>
    </row>
    <row r="110" spans="3:8" x14ac:dyDescent="0.25">
      <c r="C110" s="79"/>
      <c r="E110" s="46"/>
      <c r="F110" s="46"/>
      <c r="G110" s="46"/>
      <c r="H110" s="46"/>
    </row>
    <row r="111" spans="3:8" x14ac:dyDescent="0.25">
      <c r="C111" s="79"/>
      <c r="E111" s="46"/>
      <c r="F111" s="46"/>
      <c r="G111" s="46"/>
      <c r="H111" s="46"/>
    </row>
    <row r="112" spans="3:8" x14ac:dyDescent="0.25">
      <c r="C112" s="79"/>
      <c r="E112" s="46"/>
      <c r="F112" s="46"/>
      <c r="G112" s="46"/>
      <c r="H112" s="46"/>
    </row>
    <row r="113" spans="3:8" x14ac:dyDescent="0.25">
      <c r="C113" s="79"/>
      <c r="E113" s="46"/>
      <c r="F113" s="46"/>
      <c r="G113" s="46"/>
      <c r="H113" s="46"/>
    </row>
    <row r="114" spans="3:8" x14ac:dyDescent="0.25">
      <c r="C114" s="79"/>
      <c r="E114" s="46"/>
      <c r="F114" s="46"/>
      <c r="G114" s="46"/>
      <c r="H114" s="46"/>
    </row>
    <row r="115" spans="3:8" x14ac:dyDescent="0.25">
      <c r="C115" s="79"/>
      <c r="E115" s="46"/>
      <c r="F115" s="46"/>
      <c r="G115" s="46"/>
      <c r="H115" s="46"/>
    </row>
    <row r="116" spans="3:8" x14ac:dyDescent="0.25">
      <c r="C116" s="79"/>
      <c r="E116" s="46"/>
      <c r="F116" s="46"/>
      <c r="G116" s="46"/>
      <c r="H116" s="46"/>
    </row>
    <row r="117" spans="3:8" x14ac:dyDescent="0.25">
      <c r="C117" s="79"/>
      <c r="E117" s="46"/>
      <c r="F117" s="46"/>
      <c r="G117" s="46"/>
      <c r="H117" s="46"/>
    </row>
    <row r="118" spans="3:8" x14ac:dyDescent="0.25">
      <c r="C118" s="79"/>
      <c r="E118" s="46"/>
      <c r="F118" s="46"/>
      <c r="G118" s="46"/>
      <c r="H118" s="46"/>
    </row>
    <row r="119" spans="3:8" x14ac:dyDescent="0.25">
      <c r="C119" s="79"/>
      <c r="E119" s="46"/>
      <c r="F119" s="46"/>
      <c r="G119" s="46"/>
      <c r="H119" s="46"/>
    </row>
    <row r="120" spans="3:8" x14ac:dyDescent="0.25">
      <c r="C120" s="79"/>
      <c r="E120" s="46"/>
      <c r="F120" s="46"/>
      <c r="G120" s="46"/>
      <c r="H120" s="46"/>
    </row>
    <row r="121" spans="3:8" x14ac:dyDescent="0.25">
      <c r="C121" s="79"/>
      <c r="E121" s="46"/>
      <c r="F121" s="46"/>
      <c r="G121" s="46"/>
      <c r="H121" s="46"/>
    </row>
    <row r="122" spans="3:8" x14ac:dyDescent="0.25">
      <c r="C122" s="79"/>
      <c r="E122" s="46"/>
      <c r="F122" s="46"/>
      <c r="G122" s="46"/>
      <c r="H122" s="46"/>
    </row>
    <row r="123" spans="3:8" x14ac:dyDescent="0.25">
      <c r="C123" s="79"/>
      <c r="E123" s="46"/>
      <c r="F123" s="46"/>
      <c r="G123" s="46"/>
      <c r="H123" s="46"/>
    </row>
    <row r="124" spans="3:8" x14ac:dyDescent="0.25">
      <c r="C124" s="79"/>
      <c r="E124" s="46"/>
      <c r="F124" s="46"/>
      <c r="G124" s="46"/>
      <c r="H124" s="46"/>
    </row>
    <row r="125" spans="3:8" x14ac:dyDescent="0.25">
      <c r="C125" s="79"/>
      <c r="E125" s="46"/>
      <c r="F125" s="46"/>
      <c r="G125" s="46"/>
      <c r="H125" s="46"/>
    </row>
    <row r="126" spans="3:8" x14ac:dyDescent="0.25">
      <c r="C126" s="79"/>
      <c r="E126" s="46"/>
      <c r="F126" s="46"/>
      <c r="G126" s="46"/>
      <c r="H126" s="46"/>
    </row>
    <row r="127" spans="3:8" x14ac:dyDescent="0.25">
      <c r="C127" s="79"/>
      <c r="E127" s="46"/>
      <c r="F127" s="46"/>
      <c r="G127" s="46"/>
      <c r="H127" s="46"/>
    </row>
    <row r="128" spans="3:8" x14ac:dyDescent="0.25">
      <c r="C128" s="79"/>
      <c r="E128" s="46"/>
      <c r="F128" s="46"/>
      <c r="G128" s="46"/>
      <c r="H128" s="46"/>
    </row>
    <row r="129" spans="3:8" x14ac:dyDescent="0.25">
      <c r="C129" s="79"/>
      <c r="E129" s="46"/>
      <c r="F129" s="46"/>
      <c r="G129" s="46"/>
      <c r="H129" s="46"/>
    </row>
    <row r="130" spans="3:8" x14ac:dyDescent="0.25">
      <c r="C130" s="79"/>
      <c r="E130" s="46"/>
      <c r="F130" s="46"/>
      <c r="G130" s="46"/>
      <c r="H130" s="46"/>
    </row>
    <row r="131" spans="3:8" x14ac:dyDescent="0.25">
      <c r="C131" s="79"/>
      <c r="E131" s="46"/>
      <c r="F131" s="46"/>
      <c r="G131" s="46"/>
      <c r="H131" s="46"/>
    </row>
    <row r="132" spans="3:8" x14ac:dyDescent="0.25">
      <c r="C132" s="79"/>
      <c r="E132" s="46"/>
      <c r="F132" s="46"/>
      <c r="G132" s="46"/>
      <c r="H132" s="46"/>
    </row>
    <row r="133" spans="3:8" x14ac:dyDescent="0.25">
      <c r="C133" s="79"/>
      <c r="E133" s="46"/>
      <c r="F133" s="46"/>
      <c r="G133" s="46"/>
      <c r="H133" s="46"/>
    </row>
    <row r="134" spans="3:8" x14ac:dyDescent="0.25">
      <c r="C134" s="79"/>
      <c r="E134" s="46"/>
      <c r="F134" s="46"/>
      <c r="G134" s="46"/>
      <c r="H134" s="46"/>
    </row>
    <row r="135" spans="3:8" x14ac:dyDescent="0.25">
      <c r="C135" s="79"/>
      <c r="E135" s="46"/>
      <c r="F135" s="46"/>
      <c r="G135" s="46"/>
      <c r="H135" s="46"/>
    </row>
    <row r="136" spans="3:8" x14ac:dyDescent="0.25">
      <c r="C136" s="79"/>
      <c r="E136" s="46"/>
      <c r="F136" s="46"/>
      <c r="G136" s="46"/>
      <c r="H136" s="46"/>
    </row>
    <row r="137" spans="3:8" x14ac:dyDescent="0.25">
      <c r="C137" s="79"/>
      <c r="E137" s="46"/>
      <c r="F137" s="46"/>
      <c r="G137" s="46"/>
      <c r="H137" s="46"/>
    </row>
    <row r="138" spans="3:8" x14ac:dyDescent="0.25">
      <c r="C138" s="79"/>
      <c r="E138" s="46"/>
      <c r="F138" s="46"/>
      <c r="G138" s="46"/>
      <c r="H138" s="46"/>
    </row>
    <row r="139" spans="3:8" x14ac:dyDescent="0.25">
      <c r="C139" s="79"/>
      <c r="E139" s="46"/>
      <c r="F139" s="46"/>
      <c r="G139" s="46"/>
      <c r="H139" s="46"/>
    </row>
    <row r="140" spans="3:8" x14ac:dyDescent="0.25">
      <c r="C140" s="79"/>
      <c r="E140" s="46"/>
      <c r="F140" s="46"/>
      <c r="G140" s="46"/>
      <c r="H140" s="46"/>
    </row>
    <row r="141" spans="3:8" x14ac:dyDescent="0.25">
      <c r="C141" s="79"/>
      <c r="E141" s="46"/>
      <c r="F141" s="46"/>
      <c r="G141" s="46"/>
      <c r="H141" s="46"/>
    </row>
    <row r="142" spans="3:8" x14ac:dyDescent="0.25">
      <c r="C142" s="79"/>
      <c r="E142" s="46"/>
      <c r="F142" s="46"/>
      <c r="G142" s="46"/>
      <c r="H142" s="46"/>
    </row>
    <row r="143" spans="3:8" x14ac:dyDescent="0.25">
      <c r="C143" s="79"/>
      <c r="E143" s="46"/>
      <c r="F143" s="46"/>
      <c r="G143" s="46"/>
      <c r="H143" s="46"/>
    </row>
    <row r="144" spans="3:8" x14ac:dyDescent="0.25">
      <c r="C144" s="79"/>
      <c r="E144" s="46"/>
      <c r="F144" s="46"/>
      <c r="G144" s="46"/>
      <c r="H144" s="46"/>
    </row>
    <row r="145" spans="3:8" x14ac:dyDescent="0.25">
      <c r="C145" s="79"/>
      <c r="E145" s="46"/>
      <c r="F145" s="46"/>
      <c r="G145" s="46"/>
      <c r="H145" s="46"/>
    </row>
    <row r="146" spans="3:8" x14ac:dyDescent="0.25">
      <c r="C146" s="79"/>
      <c r="E146" s="46"/>
      <c r="F146" s="46"/>
      <c r="G146" s="46"/>
      <c r="H146" s="46"/>
    </row>
    <row r="147" spans="3:8" x14ac:dyDescent="0.25">
      <c r="C147" s="79"/>
      <c r="E147" s="46"/>
      <c r="F147" s="46"/>
      <c r="G147" s="46"/>
      <c r="H147" s="46"/>
    </row>
    <row r="148" spans="3:8" x14ac:dyDescent="0.25">
      <c r="C148" s="79"/>
      <c r="E148" s="46"/>
      <c r="F148" s="46"/>
      <c r="G148" s="46"/>
      <c r="H148" s="46"/>
    </row>
    <row r="149" spans="3:8" x14ac:dyDescent="0.25">
      <c r="C149" s="79"/>
      <c r="E149" s="46"/>
      <c r="F149" s="46"/>
      <c r="G149" s="46"/>
      <c r="H149" s="46"/>
    </row>
    <row r="150" spans="3:8" x14ac:dyDescent="0.25">
      <c r="C150" s="79"/>
      <c r="E150" s="46"/>
      <c r="F150" s="46"/>
      <c r="G150" s="46"/>
      <c r="H150" s="46"/>
    </row>
    <row r="151" spans="3:8" x14ac:dyDescent="0.25">
      <c r="C151" s="79"/>
      <c r="E151" s="46"/>
      <c r="F151" s="46"/>
      <c r="G151" s="46"/>
      <c r="H151" s="46"/>
    </row>
    <row r="152" spans="3:8" x14ac:dyDescent="0.25">
      <c r="C152" s="79"/>
      <c r="E152" s="46"/>
      <c r="F152" s="46"/>
      <c r="G152" s="46"/>
      <c r="H152" s="46"/>
    </row>
    <row r="153" spans="3:8" x14ac:dyDescent="0.25">
      <c r="C153" s="79"/>
      <c r="E153" s="46"/>
      <c r="F153" s="46"/>
      <c r="G153" s="46"/>
      <c r="H153" s="46"/>
    </row>
    <row r="154" spans="3:8" x14ac:dyDescent="0.25">
      <c r="C154" s="79"/>
      <c r="E154" s="46"/>
      <c r="F154" s="46"/>
      <c r="G154" s="46"/>
      <c r="H154" s="46"/>
    </row>
    <row r="155" spans="3:8" x14ac:dyDescent="0.25">
      <c r="C155" s="79"/>
      <c r="E155" s="46"/>
      <c r="F155" s="46"/>
      <c r="G155" s="46"/>
      <c r="H155" s="46"/>
    </row>
    <row r="156" spans="3:8" x14ac:dyDescent="0.25">
      <c r="C156" s="79"/>
      <c r="E156" s="46"/>
      <c r="F156" s="46"/>
      <c r="G156" s="46"/>
      <c r="H156" s="46"/>
    </row>
    <row r="157" spans="3:8" x14ac:dyDescent="0.25">
      <c r="C157" s="79"/>
      <c r="E157" s="46"/>
      <c r="F157" s="46"/>
      <c r="G157" s="46"/>
      <c r="H157" s="46"/>
    </row>
    <row r="158" spans="3:8" x14ac:dyDescent="0.25">
      <c r="C158" s="79"/>
      <c r="E158" s="46"/>
      <c r="F158" s="46"/>
      <c r="G158" s="46"/>
      <c r="H158" s="46"/>
    </row>
    <row r="159" spans="3:8" x14ac:dyDescent="0.25">
      <c r="C159" s="79"/>
      <c r="E159" s="46"/>
      <c r="F159" s="46"/>
      <c r="G159" s="46"/>
      <c r="H159" s="46"/>
    </row>
    <row r="160" spans="3:8" x14ac:dyDescent="0.25">
      <c r="C160" s="79"/>
      <c r="E160" s="46"/>
      <c r="F160" s="46"/>
      <c r="G160" s="46"/>
      <c r="H160" s="46"/>
    </row>
    <row r="161" spans="3:8" x14ac:dyDescent="0.25">
      <c r="C161" s="79"/>
      <c r="E161" s="46"/>
      <c r="F161" s="46"/>
      <c r="G161" s="46"/>
      <c r="H161" s="46"/>
    </row>
    <row r="162" spans="3:8" x14ac:dyDescent="0.25">
      <c r="C162" s="79"/>
      <c r="E162" s="46"/>
      <c r="F162" s="46"/>
      <c r="G162" s="46"/>
      <c r="H162" s="46"/>
    </row>
    <row r="163" spans="3:8" x14ac:dyDescent="0.25">
      <c r="C163" s="79"/>
      <c r="E163" s="46"/>
      <c r="F163" s="46"/>
      <c r="G163" s="46"/>
      <c r="H163" s="46"/>
    </row>
    <row r="164" spans="3:8" x14ac:dyDescent="0.25">
      <c r="C164" s="79"/>
      <c r="E164" s="46"/>
      <c r="F164" s="46"/>
      <c r="G164" s="46"/>
      <c r="H164" s="46"/>
    </row>
    <row r="165" spans="3:8" x14ac:dyDescent="0.25">
      <c r="C165" s="79"/>
      <c r="E165" s="46"/>
      <c r="F165" s="46"/>
      <c r="G165" s="46"/>
      <c r="H165" s="46"/>
    </row>
    <row r="166" spans="3:8" x14ac:dyDescent="0.25">
      <c r="C166" s="79"/>
      <c r="E166" s="46"/>
      <c r="F166" s="46"/>
      <c r="G166" s="46"/>
      <c r="H166" s="46"/>
    </row>
    <row r="167" spans="3:8" x14ac:dyDescent="0.25">
      <c r="C167" s="79"/>
      <c r="E167" s="46"/>
      <c r="F167" s="46"/>
      <c r="G167" s="46"/>
      <c r="H167" s="46"/>
    </row>
    <row r="168" spans="3:8" x14ac:dyDescent="0.25">
      <c r="C168" s="79"/>
      <c r="E168" s="46"/>
      <c r="F168" s="46"/>
      <c r="G168" s="46"/>
      <c r="H168" s="46"/>
    </row>
    <row r="169" spans="3:8" x14ac:dyDescent="0.25">
      <c r="C169" s="79"/>
      <c r="E169" s="46"/>
      <c r="F169" s="46"/>
      <c r="G169" s="46"/>
      <c r="H169" s="46"/>
    </row>
    <row r="170" spans="3:8" x14ac:dyDescent="0.25">
      <c r="C170" s="79"/>
      <c r="E170" s="46"/>
      <c r="F170" s="46"/>
      <c r="G170" s="46"/>
      <c r="H170" s="46"/>
    </row>
    <row r="171" spans="3:8" x14ac:dyDescent="0.25">
      <c r="C171" s="79"/>
      <c r="E171" s="46"/>
      <c r="F171" s="46"/>
      <c r="G171" s="46"/>
      <c r="H171" s="46"/>
    </row>
    <row r="172" spans="3:8" x14ac:dyDescent="0.25">
      <c r="C172" s="79"/>
      <c r="E172" s="46"/>
      <c r="F172" s="46"/>
      <c r="G172" s="46"/>
      <c r="H172" s="46"/>
    </row>
    <row r="173" spans="3:8" x14ac:dyDescent="0.25">
      <c r="C173" s="79"/>
      <c r="E173" s="46"/>
      <c r="F173" s="46"/>
      <c r="G173" s="46"/>
      <c r="H173" s="46"/>
    </row>
    <row r="174" spans="3:8" x14ac:dyDescent="0.25">
      <c r="C174" s="79"/>
      <c r="E174" s="46"/>
      <c r="F174" s="46"/>
      <c r="G174" s="46"/>
      <c r="H174" s="46"/>
    </row>
    <row r="175" spans="3:8" x14ac:dyDescent="0.25">
      <c r="C175" s="79"/>
      <c r="E175" s="46"/>
      <c r="F175" s="46"/>
      <c r="G175" s="46"/>
      <c r="H175" s="46"/>
    </row>
    <row r="176" spans="3:8" x14ac:dyDescent="0.25">
      <c r="C176" s="79"/>
      <c r="E176" s="46"/>
      <c r="F176" s="46"/>
      <c r="G176" s="46"/>
      <c r="H176" s="46"/>
    </row>
    <row r="177" spans="3:8" x14ac:dyDescent="0.25">
      <c r="C177" s="79"/>
      <c r="E177" s="46"/>
      <c r="F177" s="46"/>
      <c r="G177" s="46"/>
      <c r="H177" s="46"/>
    </row>
    <row r="178" spans="3:8" x14ac:dyDescent="0.25">
      <c r="C178" s="79"/>
      <c r="E178" s="46"/>
      <c r="F178" s="46"/>
      <c r="G178" s="46"/>
      <c r="H178" s="46"/>
    </row>
    <row r="179" spans="3:8" x14ac:dyDescent="0.25">
      <c r="C179" s="79"/>
      <c r="E179" s="46"/>
      <c r="F179" s="46"/>
      <c r="G179" s="46"/>
      <c r="H179" s="46"/>
    </row>
    <row r="180" spans="3:8" x14ac:dyDescent="0.25">
      <c r="C180" s="79"/>
      <c r="E180" s="46"/>
      <c r="F180" s="46"/>
      <c r="G180" s="46"/>
      <c r="H180" s="46"/>
    </row>
    <row r="181" spans="3:8" x14ac:dyDescent="0.25">
      <c r="C181" s="79"/>
      <c r="E181" s="46"/>
      <c r="F181" s="46"/>
      <c r="G181" s="46"/>
      <c r="H181" s="46"/>
    </row>
    <row r="182" spans="3:8" x14ac:dyDescent="0.25">
      <c r="C182" s="79"/>
      <c r="E182" s="46"/>
      <c r="F182" s="46"/>
      <c r="G182" s="46"/>
      <c r="H182" s="46"/>
    </row>
    <row r="183" spans="3:8" x14ac:dyDescent="0.25">
      <c r="C183" s="79"/>
      <c r="E183" s="46"/>
      <c r="F183" s="46"/>
      <c r="G183" s="46"/>
      <c r="H183" s="46"/>
    </row>
    <row r="184" spans="3:8" x14ac:dyDescent="0.25">
      <c r="C184" s="79"/>
      <c r="E184" s="46"/>
      <c r="F184" s="46"/>
      <c r="G184" s="46"/>
      <c r="H184" s="46"/>
    </row>
    <row r="185" spans="3:8" x14ac:dyDescent="0.25">
      <c r="C185" s="79"/>
      <c r="E185" s="46"/>
      <c r="F185" s="46"/>
      <c r="G185" s="46"/>
      <c r="H185" s="46"/>
    </row>
    <row r="186" spans="3:8" x14ac:dyDescent="0.25">
      <c r="C186" s="79"/>
      <c r="E186" s="46"/>
      <c r="F186" s="46"/>
      <c r="G186" s="46"/>
      <c r="H186" s="46"/>
    </row>
    <row r="187" spans="3:8" x14ac:dyDescent="0.25">
      <c r="C187" s="79"/>
      <c r="E187" s="46"/>
      <c r="F187" s="46"/>
      <c r="G187" s="46"/>
      <c r="H187" s="46"/>
    </row>
    <row r="188" spans="3:8" x14ac:dyDescent="0.25">
      <c r="C188" s="79"/>
      <c r="E188" s="46"/>
      <c r="F188" s="46"/>
      <c r="G188" s="46"/>
      <c r="H188" s="46"/>
    </row>
    <row r="189" spans="3:8" x14ac:dyDescent="0.25">
      <c r="C189" s="79"/>
      <c r="E189" s="46"/>
      <c r="F189" s="46"/>
      <c r="G189" s="46"/>
      <c r="H189" s="46"/>
    </row>
    <row r="190" spans="3:8" x14ac:dyDescent="0.25">
      <c r="C190" s="79"/>
      <c r="E190" s="46"/>
      <c r="F190" s="46"/>
      <c r="G190" s="46"/>
      <c r="H190" s="46"/>
    </row>
    <row r="191" spans="3:8" x14ac:dyDescent="0.25">
      <c r="C191" s="79"/>
      <c r="E191" s="46"/>
      <c r="F191" s="46"/>
      <c r="G191" s="46"/>
      <c r="H191" s="46"/>
    </row>
    <row r="192" spans="3:8" x14ac:dyDescent="0.25">
      <c r="C192" s="79"/>
      <c r="E192" s="46"/>
      <c r="F192" s="46"/>
      <c r="G192" s="46"/>
      <c r="H192" s="46"/>
    </row>
    <row r="193" spans="3:8" x14ac:dyDescent="0.25">
      <c r="C193" s="79"/>
      <c r="E193" s="46"/>
      <c r="F193" s="46"/>
      <c r="G193" s="46"/>
      <c r="H193" s="46"/>
    </row>
    <row r="194" spans="3:8" x14ac:dyDescent="0.25">
      <c r="C194" s="79"/>
      <c r="E194" s="46"/>
      <c r="F194" s="46"/>
      <c r="G194" s="46"/>
      <c r="H194" s="46"/>
    </row>
    <row r="195" spans="3:8" x14ac:dyDescent="0.25">
      <c r="C195" s="79"/>
      <c r="E195" s="46"/>
      <c r="F195" s="46"/>
      <c r="G195" s="46"/>
      <c r="H195" s="46"/>
    </row>
    <row r="196" spans="3:8" x14ac:dyDescent="0.25">
      <c r="C196" s="79"/>
      <c r="E196" s="46"/>
      <c r="F196" s="46"/>
      <c r="G196" s="46"/>
      <c r="H196" s="46"/>
    </row>
    <row r="197" spans="3:8" x14ac:dyDescent="0.25">
      <c r="C197" s="79"/>
      <c r="E197" s="46"/>
      <c r="F197" s="46"/>
      <c r="G197" s="46"/>
      <c r="H197" s="46"/>
    </row>
    <row r="198" spans="3:8" x14ac:dyDescent="0.25">
      <c r="C198" s="79"/>
      <c r="E198" s="46"/>
      <c r="F198" s="46"/>
      <c r="G198" s="46"/>
      <c r="H198" s="46"/>
    </row>
    <row r="199" spans="3:8" x14ac:dyDescent="0.25">
      <c r="C199" s="79"/>
      <c r="E199" s="46"/>
      <c r="F199" s="46"/>
      <c r="G199" s="46"/>
      <c r="H199" s="46"/>
    </row>
    <row r="200" spans="3:8" x14ac:dyDescent="0.25">
      <c r="C200" s="79"/>
      <c r="E200" s="46"/>
      <c r="F200" s="46"/>
      <c r="G200" s="46"/>
      <c r="H200" s="46"/>
    </row>
    <row r="201" spans="3:8" x14ac:dyDescent="0.25">
      <c r="C201" s="79"/>
      <c r="E201" s="46"/>
      <c r="F201" s="46"/>
      <c r="G201" s="46"/>
      <c r="H201" s="46"/>
    </row>
    <row r="202" spans="3:8" x14ac:dyDescent="0.25">
      <c r="C202" s="79"/>
      <c r="E202" s="46"/>
      <c r="F202" s="46"/>
      <c r="G202" s="46"/>
      <c r="H202" s="46"/>
    </row>
    <row r="203" spans="3:8" x14ac:dyDescent="0.25">
      <c r="C203" s="79"/>
      <c r="E203" s="46"/>
      <c r="F203" s="46"/>
      <c r="G203" s="46"/>
      <c r="H203" s="46"/>
    </row>
    <row r="204" spans="3:8" x14ac:dyDescent="0.25">
      <c r="C204" s="79"/>
      <c r="E204" s="46"/>
      <c r="F204" s="46"/>
      <c r="G204" s="46"/>
      <c r="H204" s="46"/>
    </row>
    <row r="205" spans="3:8" x14ac:dyDescent="0.25">
      <c r="C205" s="79"/>
      <c r="E205" s="46"/>
      <c r="F205" s="46"/>
      <c r="G205" s="46"/>
      <c r="H205" s="46"/>
    </row>
    <row r="206" spans="3:8" x14ac:dyDescent="0.25">
      <c r="C206" s="79"/>
      <c r="E206" s="46"/>
      <c r="F206" s="46"/>
      <c r="G206" s="46"/>
      <c r="H206" s="46"/>
    </row>
    <row r="207" spans="3:8" x14ac:dyDescent="0.25">
      <c r="C207" s="79"/>
      <c r="E207" s="46"/>
      <c r="F207" s="46"/>
      <c r="G207" s="46"/>
      <c r="H207" s="46"/>
    </row>
    <row r="208" spans="3:8" x14ac:dyDescent="0.25">
      <c r="C208" s="79"/>
      <c r="E208" s="46"/>
      <c r="F208" s="46"/>
      <c r="G208" s="46"/>
      <c r="H208" s="46"/>
    </row>
    <row r="209" spans="3:8" x14ac:dyDescent="0.25">
      <c r="C209" s="79"/>
      <c r="E209" s="46"/>
      <c r="F209" s="46"/>
      <c r="G209" s="46"/>
      <c r="H209" s="46"/>
    </row>
    <row r="210" spans="3:8" x14ac:dyDescent="0.25">
      <c r="C210" s="79"/>
      <c r="E210" s="46"/>
      <c r="F210" s="46"/>
      <c r="G210" s="46"/>
      <c r="H210" s="46"/>
    </row>
    <row r="211" spans="3:8" x14ac:dyDescent="0.25">
      <c r="C211" s="79"/>
      <c r="E211" s="46"/>
      <c r="F211" s="46"/>
      <c r="G211" s="46"/>
      <c r="H211" s="46"/>
    </row>
    <row r="212" spans="3:8" x14ac:dyDescent="0.25">
      <c r="C212" s="79"/>
      <c r="E212" s="46"/>
      <c r="F212" s="46"/>
      <c r="G212" s="46"/>
      <c r="H212" s="46"/>
    </row>
    <row r="213" spans="3:8" x14ac:dyDescent="0.25">
      <c r="C213" s="79"/>
      <c r="E213" s="46"/>
      <c r="F213" s="46"/>
      <c r="G213" s="46"/>
      <c r="H213" s="46"/>
    </row>
    <row r="214" spans="3:8" x14ac:dyDescent="0.25">
      <c r="C214" s="79"/>
      <c r="E214" s="46"/>
      <c r="F214" s="46"/>
      <c r="G214" s="46"/>
      <c r="H214" s="46"/>
    </row>
    <row r="215" spans="3:8" x14ac:dyDescent="0.25">
      <c r="C215" s="79"/>
      <c r="E215" s="46"/>
      <c r="F215" s="46"/>
      <c r="G215" s="46"/>
      <c r="H215" s="46"/>
    </row>
    <row r="216" spans="3:8" x14ac:dyDescent="0.25">
      <c r="C216" s="79"/>
      <c r="E216" s="46"/>
      <c r="F216" s="46"/>
      <c r="G216" s="46"/>
      <c r="H216" s="46"/>
    </row>
    <row r="217" spans="3:8" x14ac:dyDescent="0.25">
      <c r="C217" s="79"/>
      <c r="E217" s="46"/>
      <c r="F217" s="46"/>
      <c r="G217" s="46"/>
      <c r="H217" s="46"/>
    </row>
    <row r="218" spans="3:8" x14ac:dyDescent="0.25">
      <c r="C218" s="79"/>
      <c r="E218" s="46"/>
      <c r="F218" s="46"/>
      <c r="G218" s="46"/>
      <c r="H218" s="46"/>
    </row>
    <row r="219" spans="3:8" x14ac:dyDescent="0.25">
      <c r="C219" s="79"/>
      <c r="E219" s="46"/>
      <c r="F219" s="46"/>
      <c r="G219" s="46"/>
      <c r="H219" s="46"/>
    </row>
    <row r="220" spans="3:8" x14ac:dyDescent="0.25">
      <c r="C220" s="79"/>
      <c r="E220" s="46"/>
      <c r="F220" s="46"/>
      <c r="G220" s="46"/>
      <c r="H220" s="46"/>
    </row>
    <row r="221" spans="3:8" x14ac:dyDescent="0.25">
      <c r="C221" s="79"/>
      <c r="E221" s="46"/>
      <c r="F221" s="46"/>
      <c r="G221" s="46"/>
      <c r="H221" s="46"/>
    </row>
    <row r="222" spans="3:8" x14ac:dyDescent="0.25">
      <c r="C222" s="79"/>
      <c r="E222" s="46"/>
      <c r="F222" s="46"/>
      <c r="G222" s="46"/>
      <c r="H222" s="46"/>
    </row>
    <row r="223" spans="3:8" x14ac:dyDescent="0.25">
      <c r="C223" s="79"/>
      <c r="E223" s="46"/>
      <c r="F223" s="46"/>
      <c r="G223" s="46"/>
      <c r="H223" s="46"/>
    </row>
    <row r="224" spans="3:8" x14ac:dyDescent="0.25">
      <c r="C224" s="79"/>
      <c r="E224" s="46"/>
      <c r="F224" s="46"/>
      <c r="G224" s="46"/>
      <c r="H224" s="46"/>
    </row>
    <row r="225" spans="3:8" x14ac:dyDescent="0.25">
      <c r="C225" s="79"/>
      <c r="E225" s="46"/>
      <c r="F225" s="46"/>
      <c r="G225" s="46"/>
      <c r="H225" s="46"/>
    </row>
    <row r="226" spans="3:8" x14ac:dyDescent="0.25">
      <c r="C226" s="79"/>
      <c r="E226" s="46"/>
      <c r="F226" s="46"/>
      <c r="G226" s="46"/>
      <c r="H226" s="46"/>
    </row>
    <row r="227" spans="3:8" x14ac:dyDescent="0.25">
      <c r="C227" s="79"/>
      <c r="E227" s="46"/>
      <c r="F227" s="46"/>
      <c r="G227" s="46"/>
      <c r="H227" s="46"/>
    </row>
    <row r="228" spans="3:8" x14ac:dyDescent="0.25">
      <c r="C228" s="79"/>
      <c r="E228" s="46"/>
      <c r="F228" s="46"/>
      <c r="G228" s="46"/>
      <c r="H228" s="46"/>
    </row>
    <row r="229" spans="3:8" x14ac:dyDescent="0.25">
      <c r="C229" s="79"/>
      <c r="E229" s="46"/>
      <c r="F229" s="46"/>
      <c r="G229" s="46"/>
      <c r="H229" s="46"/>
    </row>
    <row r="230" spans="3:8" x14ac:dyDescent="0.25">
      <c r="C230" s="79"/>
      <c r="E230" s="46"/>
      <c r="F230" s="46"/>
      <c r="G230" s="46"/>
      <c r="H230" s="46"/>
    </row>
    <row r="231" spans="3:8" x14ac:dyDescent="0.25">
      <c r="C231" s="79"/>
      <c r="E231" s="46"/>
      <c r="F231" s="46"/>
      <c r="G231" s="46"/>
      <c r="H231" s="46"/>
    </row>
    <row r="232" spans="3:8" x14ac:dyDescent="0.25">
      <c r="C232" s="79"/>
      <c r="E232" s="46"/>
      <c r="F232" s="46"/>
      <c r="G232" s="46"/>
      <c r="H232" s="46"/>
    </row>
    <row r="233" spans="3:8" x14ac:dyDescent="0.25">
      <c r="C233" s="79"/>
      <c r="E233" s="46"/>
      <c r="F233" s="46"/>
      <c r="G233" s="46"/>
      <c r="H233" s="46"/>
    </row>
    <row r="234" spans="3:8" x14ac:dyDescent="0.25">
      <c r="C234" s="79"/>
      <c r="E234" s="46"/>
      <c r="F234" s="46"/>
      <c r="G234" s="46"/>
      <c r="H234" s="46"/>
    </row>
    <row r="235" spans="3:8" x14ac:dyDescent="0.25">
      <c r="C235" s="79"/>
      <c r="E235" s="46"/>
      <c r="F235" s="46"/>
      <c r="G235" s="46"/>
      <c r="H235" s="46"/>
    </row>
    <row r="236" spans="3:8" x14ac:dyDescent="0.25">
      <c r="C236" s="79"/>
      <c r="E236" s="46"/>
      <c r="F236" s="46"/>
      <c r="G236" s="46"/>
      <c r="H236" s="46"/>
    </row>
    <row r="237" spans="3:8" x14ac:dyDescent="0.25">
      <c r="C237" s="79"/>
      <c r="E237" s="46"/>
      <c r="F237" s="46"/>
      <c r="G237" s="46"/>
      <c r="H237" s="46"/>
    </row>
    <row r="238" spans="3:8" x14ac:dyDescent="0.25">
      <c r="C238" s="79"/>
      <c r="E238" s="46"/>
      <c r="F238" s="46"/>
      <c r="G238" s="46"/>
      <c r="H238" s="46"/>
    </row>
    <row r="239" spans="3:8" x14ac:dyDescent="0.25">
      <c r="C239" s="79"/>
      <c r="E239" s="46"/>
      <c r="F239" s="46"/>
      <c r="G239" s="46"/>
      <c r="H239" s="46"/>
    </row>
    <row r="240" spans="3:8" x14ac:dyDescent="0.25">
      <c r="C240" s="79"/>
      <c r="E240" s="46"/>
      <c r="F240" s="46"/>
      <c r="G240" s="46"/>
      <c r="H240" s="46"/>
    </row>
    <row r="241" spans="3:8" x14ac:dyDescent="0.25">
      <c r="C241" s="79"/>
      <c r="E241" s="46"/>
      <c r="F241" s="46"/>
      <c r="G241" s="46"/>
      <c r="H241" s="46"/>
    </row>
    <row r="242" spans="3:8" x14ac:dyDescent="0.25">
      <c r="C242" s="79"/>
      <c r="E242" s="46"/>
      <c r="F242" s="46"/>
      <c r="G242" s="46"/>
      <c r="H242" s="46"/>
    </row>
    <row r="243" spans="3:8" x14ac:dyDescent="0.25">
      <c r="C243" s="79"/>
      <c r="E243" s="46"/>
      <c r="F243" s="46"/>
      <c r="G243" s="46"/>
      <c r="H243" s="46"/>
    </row>
    <row r="244" spans="3:8" x14ac:dyDescent="0.25">
      <c r="C244" s="79"/>
      <c r="E244" s="46"/>
      <c r="F244" s="46"/>
      <c r="G244" s="46"/>
      <c r="H244" s="46"/>
    </row>
    <row r="245" spans="3:8" x14ac:dyDescent="0.25">
      <c r="C245" s="79"/>
      <c r="E245" s="46"/>
      <c r="F245" s="46"/>
      <c r="G245" s="46"/>
      <c r="H245" s="46"/>
    </row>
    <row r="246" spans="3:8" x14ac:dyDescent="0.25">
      <c r="C246" s="79"/>
      <c r="E246" s="46"/>
      <c r="F246" s="46"/>
      <c r="G246" s="46"/>
      <c r="H246" s="46"/>
    </row>
    <row r="247" spans="3:8" x14ac:dyDescent="0.25">
      <c r="C247" s="79"/>
      <c r="E247" s="46"/>
      <c r="F247" s="46"/>
      <c r="G247" s="46"/>
      <c r="H247" s="46"/>
    </row>
    <row r="248" spans="3:8" x14ac:dyDescent="0.25">
      <c r="C248" s="79"/>
      <c r="E248" s="46"/>
      <c r="F248" s="46"/>
      <c r="G248" s="46"/>
      <c r="H248" s="46"/>
    </row>
    <row r="249" spans="3:8" x14ac:dyDescent="0.25">
      <c r="C249" s="79"/>
      <c r="E249" s="46"/>
      <c r="F249" s="46"/>
      <c r="G249" s="46"/>
      <c r="H249" s="46"/>
    </row>
    <row r="250" spans="3:8" x14ac:dyDescent="0.25">
      <c r="C250" s="79"/>
      <c r="E250" s="46"/>
      <c r="F250" s="46"/>
      <c r="G250" s="46"/>
      <c r="H250" s="46"/>
    </row>
    <row r="251" spans="3:8" x14ac:dyDescent="0.25">
      <c r="C251" s="79"/>
      <c r="E251" s="46"/>
      <c r="F251" s="46"/>
      <c r="G251" s="46"/>
      <c r="H251" s="46"/>
    </row>
    <row r="252" spans="3:8" x14ac:dyDescent="0.25">
      <c r="C252" s="79"/>
      <c r="E252" s="46"/>
      <c r="F252" s="46"/>
      <c r="G252" s="46"/>
      <c r="H252" s="46"/>
    </row>
    <row r="253" spans="3:8" x14ac:dyDescent="0.25">
      <c r="C253" s="79"/>
      <c r="E253" s="46"/>
      <c r="F253" s="46"/>
      <c r="G253" s="46"/>
      <c r="H253" s="46"/>
    </row>
    <row r="254" spans="3:8" x14ac:dyDescent="0.25">
      <c r="C254" s="79"/>
      <c r="E254" s="46"/>
      <c r="F254" s="46"/>
      <c r="G254" s="46"/>
      <c r="H254" s="46"/>
    </row>
    <row r="255" spans="3:8" x14ac:dyDescent="0.25">
      <c r="C255" s="79"/>
      <c r="E255" s="46"/>
      <c r="F255" s="46"/>
      <c r="G255" s="46"/>
      <c r="H255" s="46"/>
    </row>
    <row r="256" spans="3:8" x14ac:dyDescent="0.25">
      <c r="C256" s="79"/>
      <c r="E256" s="46"/>
      <c r="F256" s="46"/>
      <c r="G256" s="46"/>
      <c r="H256" s="46"/>
    </row>
    <row r="257" spans="3:8" x14ac:dyDescent="0.25">
      <c r="C257" s="79"/>
      <c r="E257" s="46"/>
      <c r="F257" s="46"/>
      <c r="G257" s="46"/>
      <c r="H257" s="46"/>
    </row>
    <row r="258" spans="3:8" x14ac:dyDescent="0.25">
      <c r="C258" s="79"/>
      <c r="E258" s="46"/>
      <c r="F258" s="46"/>
      <c r="G258" s="46"/>
      <c r="H258" s="46"/>
    </row>
    <row r="259" spans="3:8" x14ac:dyDescent="0.25">
      <c r="C259" s="79"/>
      <c r="E259" s="46"/>
      <c r="F259" s="46"/>
      <c r="G259" s="46"/>
      <c r="H259" s="46"/>
    </row>
    <row r="260" spans="3:8" x14ac:dyDescent="0.25">
      <c r="C260" s="79"/>
      <c r="E260" s="46"/>
      <c r="F260" s="46"/>
      <c r="G260" s="46"/>
      <c r="H260" s="46"/>
    </row>
    <row r="261" spans="3:8" x14ac:dyDescent="0.25">
      <c r="C261" s="79"/>
      <c r="E261" s="46"/>
      <c r="F261" s="46"/>
      <c r="G261" s="46"/>
      <c r="H261" s="46"/>
    </row>
    <row r="262" spans="3:8" x14ac:dyDescent="0.25">
      <c r="C262" s="79"/>
      <c r="E262" s="46"/>
      <c r="F262" s="46"/>
      <c r="G262" s="46"/>
      <c r="H262" s="46"/>
    </row>
    <row r="263" spans="3:8" x14ac:dyDescent="0.25">
      <c r="C263" s="79"/>
      <c r="E263" s="46"/>
      <c r="F263" s="46"/>
      <c r="G263" s="46"/>
      <c r="H263" s="46"/>
    </row>
    <row r="264" spans="3:8" x14ac:dyDescent="0.25">
      <c r="C264" s="79"/>
      <c r="E264" s="46"/>
      <c r="F264" s="46"/>
      <c r="G264" s="46"/>
      <c r="H264" s="46"/>
    </row>
    <row r="265" spans="3:8" x14ac:dyDescent="0.25">
      <c r="C265" s="79"/>
      <c r="E265" s="46"/>
      <c r="F265" s="46"/>
      <c r="G265" s="46"/>
      <c r="H265" s="46"/>
    </row>
    <row r="266" spans="3:8" x14ac:dyDescent="0.25">
      <c r="C266" s="79"/>
      <c r="E266" s="46"/>
      <c r="F266" s="46"/>
      <c r="G266" s="46"/>
      <c r="H266" s="46"/>
    </row>
    <row r="267" spans="3:8" x14ac:dyDescent="0.25">
      <c r="C267" s="79"/>
      <c r="E267" s="46"/>
      <c r="F267" s="46"/>
      <c r="G267" s="46"/>
      <c r="H267" s="46"/>
    </row>
    <row r="268" spans="3:8" x14ac:dyDescent="0.25">
      <c r="C268" s="79"/>
      <c r="E268" s="46"/>
      <c r="F268" s="46"/>
      <c r="G268" s="46"/>
      <c r="H268" s="46"/>
    </row>
    <row r="269" spans="3:8" x14ac:dyDescent="0.25">
      <c r="C269" s="79"/>
      <c r="E269" s="46"/>
      <c r="F269" s="46"/>
      <c r="G269" s="46"/>
      <c r="H269" s="46"/>
    </row>
    <row r="270" spans="3:8" x14ac:dyDescent="0.25">
      <c r="C270" s="79"/>
      <c r="E270" s="46"/>
      <c r="F270" s="46"/>
      <c r="G270" s="46"/>
      <c r="H270" s="46"/>
    </row>
    <row r="271" spans="3:8" x14ac:dyDescent="0.25">
      <c r="C271" s="79"/>
      <c r="E271" s="46"/>
      <c r="F271" s="46"/>
      <c r="G271" s="46"/>
      <c r="H271" s="46"/>
    </row>
    <row r="272" spans="3:8" x14ac:dyDescent="0.25">
      <c r="C272" s="79"/>
      <c r="E272" s="46"/>
      <c r="F272" s="46"/>
      <c r="G272" s="46"/>
      <c r="H272" s="46"/>
    </row>
    <row r="273" spans="3:8" x14ac:dyDescent="0.25">
      <c r="C273" s="79"/>
      <c r="E273" s="46"/>
      <c r="F273" s="46"/>
      <c r="G273" s="46"/>
      <c r="H273" s="46"/>
    </row>
    <row r="274" spans="3:8" x14ac:dyDescent="0.25">
      <c r="C274" s="79"/>
      <c r="E274" s="46"/>
      <c r="F274" s="46"/>
      <c r="G274" s="46"/>
      <c r="H274" s="46"/>
    </row>
    <row r="275" spans="3:8" x14ac:dyDescent="0.25">
      <c r="C275" s="79"/>
      <c r="E275" s="46"/>
      <c r="F275" s="46"/>
      <c r="G275" s="46"/>
      <c r="H275" s="46"/>
    </row>
    <row r="276" spans="3:8" x14ac:dyDescent="0.25">
      <c r="C276" s="79"/>
      <c r="E276" s="46"/>
      <c r="F276" s="46"/>
      <c r="G276" s="46"/>
      <c r="H276" s="46"/>
    </row>
    <row r="277" spans="3:8" x14ac:dyDescent="0.25">
      <c r="C277" s="79"/>
      <c r="E277" s="46"/>
      <c r="F277" s="46"/>
      <c r="G277" s="46"/>
      <c r="H277" s="46"/>
    </row>
    <row r="278" spans="3:8" x14ac:dyDescent="0.25">
      <c r="C278" s="79"/>
      <c r="E278" s="46"/>
      <c r="F278" s="46"/>
      <c r="G278" s="46"/>
      <c r="H278" s="46"/>
    </row>
    <row r="279" spans="3:8" x14ac:dyDescent="0.25">
      <c r="C279" s="79"/>
      <c r="E279" s="46"/>
      <c r="F279" s="46"/>
      <c r="G279" s="46"/>
      <c r="H279" s="46"/>
    </row>
    <row r="280" spans="3:8" x14ac:dyDescent="0.25">
      <c r="C280" s="79"/>
      <c r="E280" s="46"/>
      <c r="F280" s="46"/>
      <c r="G280" s="46"/>
      <c r="H280" s="46"/>
    </row>
    <row r="281" spans="3:8" x14ac:dyDescent="0.25">
      <c r="C281" s="79"/>
      <c r="E281" s="46"/>
      <c r="F281" s="46"/>
      <c r="G281" s="46"/>
      <c r="H281" s="46"/>
    </row>
    <row r="282" spans="3:8" x14ac:dyDescent="0.25">
      <c r="C282" s="79"/>
      <c r="E282" s="46"/>
      <c r="F282" s="46"/>
      <c r="G282" s="46"/>
      <c r="H282" s="46"/>
    </row>
    <row r="283" spans="3:8" x14ac:dyDescent="0.25">
      <c r="C283" s="79"/>
      <c r="E283" s="46"/>
      <c r="F283" s="46"/>
      <c r="G283" s="46"/>
      <c r="H283" s="46"/>
    </row>
    <row r="284" spans="3:8" x14ac:dyDescent="0.25">
      <c r="C284" s="79"/>
      <c r="E284" s="46"/>
      <c r="F284" s="46"/>
      <c r="G284" s="46"/>
      <c r="H284" s="46"/>
    </row>
    <row r="285" spans="3:8" x14ac:dyDescent="0.25">
      <c r="C285" s="79"/>
      <c r="E285" s="46"/>
      <c r="F285" s="46"/>
      <c r="G285" s="46"/>
      <c r="H285" s="46"/>
    </row>
    <row r="286" spans="3:8" x14ac:dyDescent="0.25">
      <c r="C286" s="79"/>
      <c r="E286" s="46"/>
      <c r="F286" s="46"/>
      <c r="G286" s="46"/>
      <c r="H286" s="46"/>
    </row>
    <row r="287" spans="3:8" x14ac:dyDescent="0.25">
      <c r="C287" s="79"/>
      <c r="E287" s="46"/>
      <c r="F287" s="46"/>
      <c r="G287" s="46"/>
      <c r="H287" s="46"/>
    </row>
    <row r="288" spans="3:8" x14ac:dyDescent="0.25">
      <c r="C288" s="79"/>
      <c r="E288" s="46"/>
      <c r="F288" s="46"/>
      <c r="G288" s="46"/>
      <c r="H288" s="46"/>
    </row>
    <row r="289" spans="3:8" x14ac:dyDescent="0.25">
      <c r="C289" s="79"/>
      <c r="E289" s="46"/>
      <c r="F289" s="46"/>
      <c r="G289" s="46"/>
      <c r="H289" s="46"/>
    </row>
    <row r="290" spans="3:8" x14ac:dyDescent="0.25">
      <c r="C290" s="79"/>
      <c r="E290" s="46"/>
      <c r="F290" s="46"/>
      <c r="G290" s="46"/>
      <c r="H290" s="46"/>
    </row>
    <row r="291" spans="3:8" x14ac:dyDescent="0.25">
      <c r="C291" s="79"/>
      <c r="E291" s="46"/>
      <c r="F291" s="46"/>
      <c r="G291" s="46"/>
      <c r="H291" s="46"/>
    </row>
    <row r="292" spans="3:8" x14ac:dyDescent="0.25">
      <c r="C292" s="79"/>
      <c r="E292" s="46"/>
      <c r="F292" s="46"/>
      <c r="G292" s="46"/>
      <c r="H292" s="46"/>
    </row>
    <row r="293" spans="3:8" x14ac:dyDescent="0.25">
      <c r="C293" s="79"/>
      <c r="E293" s="46"/>
      <c r="F293" s="46"/>
      <c r="G293" s="46"/>
      <c r="H293" s="46"/>
    </row>
    <row r="294" spans="3:8" x14ac:dyDescent="0.25">
      <c r="C294" s="79"/>
      <c r="E294" s="46"/>
      <c r="F294" s="46"/>
      <c r="G294" s="46"/>
      <c r="H294" s="46"/>
    </row>
    <row r="295" spans="3:8" x14ac:dyDescent="0.25">
      <c r="C295" s="79"/>
      <c r="E295" s="46"/>
      <c r="F295" s="46"/>
      <c r="G295" s="46"/>
      <c r="H295" s="46"/>
    </row>
    <row r="296" spans="3:8" x14ac:dyDescent="0.25">
      <c r="C296" s="79"/>
      <c r="E296" s="46"/>
      <c r="F296" s="46"/>
      <c r="G296" s="46"/>
      <c r="H296" s="46"/>
    </row>
    <row r="297" spans="3:8" x14ac:dyDescent="0.25">
      <c r="C297" s="79"/>
      <c r="E297" s="46"/>
      <c r="F297" s="46"/>
      <c r="G297" s="46"/>
      <c r="H297" s="46"/>
    </row>
    <row r="298" spans="3:8" x14ac:dyDescent="0.25">
      <c r="C298" s="79"/>
      <c r="E298" s="46"/>
      <c r="F298" s="46"/>
      <c r="G298" s="46"/>
      <c r="H298" s="46"/>
    </row>
    <row r="299" spans="3:8" x14ac:dyDescent="0.25">
      <c r="C299" s="79"/>
      <c r="E299" s="46"/>
      <c r="F299" s="46"/>
      <c r="G299" s="46"/>
      <c r="H299" s="46"/>
    </row>
    <row r="300" spans="3:8" x14ac:dyDescent="0.25">
      <c r="C300" s="79"/>
      <c r="E300" s="46"/>
      <c r="F300" s="46"/>
      <c r="G300" s="46"/>
      <c r="H300" s="46"/>
    </row>
    <row r="301" spans="3:8" x14ac:dyDescent="0.25">
      <c r="C301" s="79"/>
      <c r="E301" s="46"/>
      <c r="F301" s="46"/>
      <c r="G301" s="46"/>
      <c r="H301" s="46"/>
    </row>
    <row r="302" spans="3:8" x14ac:dyDescent="0.25">
      <c r="C302" s="79"/>
      <c r="E302" s="46"/>
      <c r="F302" s="46"/>
      <c r="G302" s="46"/>
      <c r="H302" s="46"/>
    </row>
    <row r="303" spans="3:8" x14ac:dyDescent="0.25">
      <c r="C303" s="79"/>
      <c r="E303" s="46"/>
      <c r="F303" s="46"/>
      <c r="G303" s="46"/>
      <c r="H303" s="46"/>
    </row>
    <row r="304" spans="3:8" x14ac:dyDescent="0.25">
      <c r="C304" s="79"/>
      <c r="E304" s="46"/>
      <c r="F304" s="46"/>
      <c r="G304" s="46"/>
      <c r="H304" s="46"/>
    </row>
    <row r="305" spans="3:8" x14ac:dyDescent="0.25">
      <c r="C305" s="79"/>
      <c r="E305" s="46"/>
      <c r="F305" s="46"/>
      <c r="G305" s="46"/>
      <c r="H305" s="46"/>
    </row>
    <row r="306" spans="3:8" x14ac:dyDescent="0.25">
      <c r="C306" s="79"/>
      <c r="E306" s="46"/>
      <c r="F306" s="46"/>
      <c r="G306" s="46"/>
      <c r="H306" s="46"/>
    </row>
    <row r="307" spans="3:8" x14ac:dyDescent="0.25">
      <c r="C307" s="79"/>
      <c r="E307" s="46"/>
      <c r="F307" s="46"/>
      <c r="G307" s="46"/>
      <c r="H307" s="46"/>
    </row>
    <row r="308" spans="3:8" x14ac:dyDescent="0.25">
      <c r="C308" s="79"/>
      <c r="E308" s="46"/>
      <c r="F308" s="46"/>
      <c r="G308" s="46"/>
      <c r="H308" s="46"/>
    </row>
    <row r="309" spans="3:8" x14ac:dyDescent="0.25">
      <c r="C309" s="79"/>
      <c r="E309" s="46"/>
      <c r="F309" s="46"/>
      <c r="G309" s="46"/>
      <c r="H309" s="46"/>
    </row>
    <row r="310" spans="3:8" x14ac:dyDescent="0.25">
      <c r="C310" s="79"/>
      <c r="E310" s="46"/>
      <c r="F310" s="46"/>
      <c r="G310" s="46"/>
      <c r="H310" s="46"/>
    </row>
    <row r="311" spans="3:8" x14ac:dyDescent="0.25">
      <c r="C311" s="79"/>
      <c r="E311" s="46"/>
      <c r="F311" s="46"/>
      <c r="G311" s="46"/>
      <c r="H311" s="46"/>
    </row>
    <row r="312" spans="3:8" x14ac:dyDescent="0.25">
      <c r="C312" s="79"/>
      <c r="E312" s="46"/>
      <c r="F312" s="46"/>
      <c r="G312" s="46"/>
      <c r="H312" s="46"/>
    </row>
    <row r="313" spans="3:8" x14ac:dyDescent="0.25">
      <c r="C313" s="79"/>
      <c r="E313" s="46"/>
      <c r="F313" s="46"/>
      <c r="G313" s="46"/>
      <c r="H313" s="46"/>
    </row>
    <row r="314" spans="3:8" x14ac:dyDescent="0.25">
      <c r="C314" s="79"/>
      <c r="E314" s="46"/>
      <c r="F314" s="46"/>
      <c r="G314" s="46"/>
      <c r="H314" s="46"/>
    </row>
    <row r="315" spans="3:8" x14ac:dyDescent="0.25">
      <c r="C315" s="79"/>
      <c r="E315" s="46"/>
      <c r="F315" s="46"/>
      <c r="G315" s="46"/>
      <c r="H315" s="46"/>
    </row>
    <row r="316" spans="3:8" x14ac:dyDescent="0.25">
      <c r="C316" s="79"/>
      <c r="E316" s="46"/>
      <c r="F316" s="46"/>
      <c r="G316" s="46"/>
      <c r="H316" s="46"/>
    </row>
    <row r="317" spans="3:8" x14ac:dyDescent="0.25">
      <c r="C317" s="79"/>
      <c r="E317" s="46"/>
      <c r="F317" s="46"/>
      <c r="G317" s="46"/>
      <c r="H317" s="46"/>
    </row>
    <row r="318" spans="3:8" x14ac:dyDescent="0.25">
      <c r="C318" s="79"/>
      <c r="E318" s="46"/>
      <c r="F318" s="46"/>
      <c r="G318" s="46"/>
      <c r="H318" s="46"/>
    </row>
    <row r="319" spans="3:8" x14ac:dyDescent="0.25">
      <c r="C319" s="79"/>
      <c r="E319" s="46"/>
      <c r="F319" s="46"/>
      <c r="G319" s="46"/>
      <c r="H319" s="46"/>
    </row>
    <row r="320" spans="3:8" x14ac:dyDescent="0.25">
      <c r="C320" s="79"/>
      <c r="E320" s="46"/>
      <c r="F320" s="46"/>
      <c r="G320" s="46"/>
      <c r="H320" s="46"/>
    </row>
    <row r="321" spans="3:8" x14ac:dyDescent="0.25">
      <c r="C321" s="79"/>
      <c r="E321" s="46"/>
      <c r="F321" s="46"/>
      <c r="G321" s="46"/>
      <c r="H321" s="46"/>
    </row>
    <row r="322" spans="3:8" x14ac:dyDescent="0.25">
      <c r="C322" s="79"/>
      <c r="E322" s="46"/>
      <c r="F322" s="46"/>
      <c r="G322" s="46"/>
      <c r="H322" s="46"/>
    </row>
    <row r="323" spans="3:8" x14ac:dyDescent="0.25">
      <c r="C323" s="79"/>
      <c r="E323" s="46"/>
      <c r="F323" s="46"/>
      <c r="G323" s="46"/>
      <c r="H323" s="46"/>
    </row>
    <row r="324" spans="3:8" x14ac:dyDescent="0.25">
      <c r="C324" s="79"/>
      <c r="E324" s="46"/>
      <c r="F324" s="46"/>
      <c r="G324" s="46"/>
      <c r="H324" s="46"/>
    </row>
    <row r="325" spans="3:8" x14ac:dyDescent="0.25">
      <c r="C325" s="79"/>
      <c r="E325" s="46"/>
      <c r="F325" s="46"/>
      <c r="G325" s="46"/>
      <c r="H325" s="46"/>
    </row>
    <row r="326" spans="3:8" x14ac:dyDescent="0.25">
      <c r="C326" s="79"/>
      <c r="E326" s="46"/>
      <c r="F326" s="46"/>
      <c r="G326" s="46"/>
      <c r="H326" s="46"/>
    </row>
    <row r="327" spans="3:8" x14ac:dyDescent="0.25">
      <c r="C327" s="79"/>
      <c r="E327" s="46"/>
      <c r="F327" s="46"/>
      <c r="G327" s="46"/>
      <c r="H327" s="46"/>
    </row>
    <row r="328" spans="3:8" x14ac:dyDescent="0.25">
      <c r="C328" s="79"/>
      <c r="E328" s="46"/>
      <c r="F328" s="46"/>
      <c r="G328" s="46"/>
      <c r="H328" s="46"/>
    </row>
    <row r="329" spans="3:8" x14ac:dyDescent="0.25">
      <c r="C329" s="79"/>
      <c r="E329" s="46"/>
      <c r="F329" s="46"/>
      <c r="G329" s="46"/>
      <c r="H329" s="46"/>
    </row>
    <row r="330" spans="3:8" x14ac:dyDescent="0.25">
      <c r="C330" s="79"/>
      <c r="E330" s="46"/>
      <c r="F330" s="46"/>
      <c r="G330" s="46"/>
      <c r="H330" s="46"/>
    </row>
    <row r="331" spans="3:8" x14ac:dyDescent="0.25">
      <c r="C331" s="79"/>
      <c r="E331" s="46"/>
      <c r="F331" s="46"/>
      <c r="G331" s="46"/>
      <c r="H331" s="46"/>
    </row>
    <row r="332" spans="3:8" x14ac:dyDescent="0.25">
      <c r="C332" s="79"/>
      <c r="E332" s="46"/>
      <c r="F332" s="46"/>
      <c r="G332" s="46"/>
      <c r="H332" s="46"/>
    </row>
    <row r="333" spans="3:8" x14ac:dyDescent="0.25">
      <c r="C333" s="79"/>
      <c r="E333" s="46"/>
      <c r="F333" s="46"/>
      <c r="G333" s="46"/>
      <c r="H333" s="46"/>
    </row>
    <row r="334" spans="3:8" x14ac:dyDescent="0.25">
      <c r="C334" s="79"/>
      <c r="E334" s="46"/>
      <c r="F334" s="46"/>
      <c r="G334" s="46"/>
      <c r="H334" s="46"/>
    </row>
    <row r="335" spans="3:8" x14ac:dyDescent="0.25">
      <c r="C335" s="79"/>
      <c r="E335" s="46"/>
      <c r="F335" s="46"/>
      <c r="G335" s="46"/>
      <c r="H335" s="46"/>
    </row>
    <row r="336" spans="3:8" x14ac:dyDescent="0.25">
      <c r="C336" s="79"/>
      <c r="E336" s="46"/>
      <c r="F336" s="46"/>
      <c r="G336" s="46"/>
      <c r="H336" s="46"/>
    </row>
    <row r="337" spans="3:8" x14ac:dyDescent="0.25">
      <c r="C337" s="79"/>
      <c r="E337" s="46"/>
      <c r="F337" s="46"/>
      <c r="G337" s="46"/>
      <c r="H337" s="46"/>
    </row>
    <row r="338" spans="3:8" x14ac:dyDescent="0.25">
      <c r="C338" s="79"/>
      <c r="E338" s="46"/>
      <c r="F338" s="46"/>
      <c r="G338" s="46"/>
      <c r="H338" s="46"/>
    </row>
    <row r="339" spans="3:8" x14ac:dyDescent="0.25">
      <c r="C339" s="79"/>
      <c r="E339" s="46"/>
      <c r="F339" s="46"/>
      <c r="G339" s="46"/>
      <c r="H339" s="46"/>
    </row>
    <row r="340" spans="3:8" x14ac:dyDescent="0.25">
      <c r="C340" s="79"/>
      <c r="E340" s="46"/>
      <c r="F340" s="46"/>
      <c r="G340" s="46"/>
      <c r="H340" s="46"/>
    </row>
    <row r="341" spans="3:8" x14ac:dyDescent="0.25">
      <c r="C341" s="79"/>
      <c r="E341" s="46"/>
      <c r="F341" s="46"/>
      <c r="G341" s="46"/>
      <c r="H341" s="46"/>
    </row>
    <row r="342" spans="3:8" x14ac:dyDescent="0.25">
      <c r="C342" s="79"/>
      <c r="E342" s="46"/>
      <c r="F342" s="46"/>
      <c r="G342" s="46"/>
      <c r="H342" s="46"/>
    </row>
    <row r="343" spans="3:8" x14ac:dyDescent="0.25">
      <c r="C343" s="79"/>
      <c r="E343" s="46"/>
      <c r="F343" s="46"/>
      <c r="G343" s="46"/>
      <c r="H343" s="46"/>
    </row>
    <row r="344" spans="3:8" x14ac:dyDescent="0.25">
      <c r="C344" s="79"/>
      <c r="E344" s="46"/>
      <c r="F344" s="46"/>
      <c r="G344" s="46"/>
      <c r="H344" s="46"/>
    </row>
    <row r="345" spans="3:8" x14ac:dyDescent="0.25">
      <c r="C345" s="79"/>
      <c r="E345" s="46"/>
      <c r="F345" s="46"/>
      <c r="G345" s="46"/>
      <c r="H345" s="46"/>
    </row>
    <row r="346" spans="3:8" x14ac:dyDescent="0.25">
      <c r="C346" s="79"/>
      <c r="E346" s="46"/>
      <c r="F346" s="46"/>
      <c r="G346" s="46"/>
      <c r="H346" s="46"/>
    </row>
    <row r="347" spans="3:8" x14ac:dyDescent="0.25">
      <c r="C347" s="79"/>
      <c r="E347" s="46"/>
      <c r="F347" s="46"/>
      <c r="G347" s="46"/>
      <c r="H347" s="46"/>
    </row>
    <row r="348" spans="3:8" x14ac:dyDescent="0.25">
      <c r="C348" s="79"/>
      <c r="E348" s="46"/>
      <c r="F348" s="46"/>
      <c r="G348" s="46"/>
      <c r="H348" s="46"/>
    </row>
    <row r="349" spans="3:8" x14ac:dyDescent="0.25">
      <c r="C349" s="79"/>
      <c r="E349" s="46"/>
      <c r="F349" s="46"/>
      <c r="G349" s="46"/>
      <c r="H349" s="46"/>
    </row>
    <row r="350" spans="3:8" x14ac:dyDescent="0.25">
      <c r="C350" s="79"/>
      <c r="E350" s="46"/>
      <c r="F350" s="46"/>
      <c r="G350" s="46"/>
      <c r="H350" s="46"/>
    </row>
    <row r="351" spans="3:8" x14ac:dyDescent="0.25">
      <c r="C351" s="79"/>
      <c r="E351" s="46"/>
      <c r="F351" s="46"/>
      <c r="G351" s="46"/>
      <c r="H351" s="46"/>
    </row>
    <row r="352" spans="3:8" x14ac:dyDescent="0.25">
      <c r="C352" s="79"/>
      <c r="E352" s="46"/>
      <c r="F352" s="46"/>
      <c r="G352" s="46"/>
      <c r="H352" s="46"/>
    </row>
    <row r="353" spans="3:8" x14ac:dyDescent="0.25">
      <c r="C353" s="79"/>
      <c r="E353" s="46"/>
      <c r="F353" s="46"/>
      <c r="G353" s="46"/>
      <c r="H353" s="46"/>
    </row>
    <row r="354" spans="3:8" x14ac:dyDescent="0.25">
      <c r="C354" s="79"/>
      <c r="E354" s="46"/>
      <c r="F354" s="46"/>
      <c r="G354" s="46"/>
      <c r="H354" s="46"/>
    </row>
    <row r="355" spans="3:8" x14ac:dyDescent="0.25">
      <c r="C355" s="79"/>
      <c r="E355" s="46"/>
      <c r="F355" s="46"/>
      <c r="G355" s="46"/>
      <c r="H355" s="46"/>
    </row>
    <row r="356" spans="3:8" x14ac:dyDescent="0.25">
      <c r="C356" s="79"/>
      <c r="E356" s="46"/>
      <c r="F356" s="46"/>
      <c r="G356" s="46"/>
      <c r="H356" s="46"/>
    </row>
    <row r="357" spans="3:8" x14ac:dyDescent="0.25">
      <c r="C357" s="79"/>
      <c r="E357" s="46"/>
      <c r="F357" s="46"/>
      <c r="G357" s="46"/>
      <c r="H357" s="46"/>
    </row>
    <row r="358" spans="3:8" x14ac:dyDescent="0.25">
      <c r="C358" s="79"/>
      <c r="E358" s="46"/>
      <c r="F358" s="46"/>
      <c r="G358" s="46"/>
      <c r="H358" s="46"/>
    </row>
    <row r="359" spans="3:8" x14ac:dyDescent="0.25">
      <c r="C359" s="79"/>
      <c r="E359" s="46"/>
      <c r="F359" s="46"/>
      <c r="G359" s="46"/>
      <c r="H359" s="46"/>
    </row>
    <row r="360" spans="3:8" x14ac:dyDescent="0.25">
      <c r="C360" s="79"/>
      <c r="E360" s="46"/>
      <c r="F360" s="46"/>
      <c r="G360" s="46"/>
      <c r="H360" s="46"/>
    </row>
    <row r="361" spans="3:8" x14ac:dyDescent="0.25">
      <c r="C361" s="79"/>
      <c r="E361" s="46"/>
      <c r="F361" s="46"/>
      <c r="G361" s="46"/>
      <c r="H361" s="46"/>
    </row>
    <row r="362" spans="3:8" x14ac:dyDescent="0.25">
      <c r="C362" s="79"/>
      <c r="E362" s="46"/>
      <c r="F362" s="46"/>
      <c r="G362" s="46"/>
      <c r="H362" s="46"/>
    </row>
    <row r="363" spans="3:8" x14ac:dyDescent="0.25">
      <c r="C363" s="79"/>
      <c r="E363" s="46"/>
      <c r="F363" s="46"/>
      <c r="G363" s="46"/>
      <c r="H363" s="46"/>
    </row>
    <row r="364" spans="3:8" x14ac:dyDescent="0.25">
      <c r="C364" s="79"/>
      <c r="E364" s="46"/>
      <c r="F364" s="46"/>
      <c r="G364" s="46"/>
      <c r="H364" s="46"/>
    </row>
    <row r="365" spans="3:8" x14ac:dyDescent="0.25">
      <c r="C365" s="79"/>
      <c r="E365" s="46"/>
      <c r="F365" s="46"/>
      <c r="G365" s="46"/>
      <c r="H365" s="46"/>
    </row>
    <row r="366" spans="3:8" x14ac:dyDescent="0.25">
      <c r="C366" s="79"/>
      <c r="E366" s="46"/>
      <c r="F366" s="46"/>
      <c r="G366" s="46"/>
      <c r="H366" s="46"/>
    </row>
    <row r="367" spans="3:8" x14ac:dyDescent="0.25">
      <c r="C367" s="79"/>
      <c r="E367" s="46"/>
      <c r="F367" s="46"/>
      <c r="G367" s="46"/>
      <c r="H367" s="46"/>
    </row>
    <row r="368" spans="3:8" x14ac:dyDescent="0.25">
      <c r="C368" s="79"/>
      <c r="E368" s="46"/>
      <c r="F368" s="46"/>
      <c r="G368" s="46"/>
      <c r="H368" s="46"/>
    </row>
    <row r="369" spans="3:8" x14ac:dyDescent="0.25">
      <c r="C369" s="79"/>
      <c r="E369" s="46"/>
      <c r="F369" s="46"/>
      <c r="G369" s="46"/>
      <c r="H369" s="46"/>
    </row>
    <row r="370" spans="3:8" x14ac:dyDescent="0.25">
      <c r="C370" s="79"/>
      <c r="E370" s="46"/>
      <c r="F370" s="46"/>
      <c r="G370" s="46"/>
      <c r="H370" s="46"/>
    </row>
    <row r="371" spans="3:8" x14ac:dyDescent="0.25">
      <c r="C371" s="79"/>
      <c r="E371" s="46"/>
      <c r="F371" s="46"/>
      <c r="G371" s="46"/>
      <c r="H371" s="46"/>
    </row>
    <row r="372" spans="3:8" x14ac:dyDescent="0.25">
      <c r="C372" s="79"/>
      <c r="E372" s="46"/>
      <c r="F372" s="46"/>
      <c r="G372" s="46"/>
      <c r="H372" s="46"/>
    </row>
    <row r="373" spans="3:8" x14ac:dyDescent="0.25">
      <c r="C373" s="79"/>
      <c r="E373" s="46"/>
      <c r="F373" s="46"/>
      <c r="G373" s="46"/>
      <c r="H373" s="46"/>
    </row>
    <row r="374" spans="3:8" x14ac:dyDescent="0.25">
      <c r="C374" s="79"/>
      <c r="E374" s="46"/>
      <c r="F374" s="46"/>
      <c r="G374" s="46"/>
      <c r="H374" s="46"/>
    </row>
    <row r="375" spans="3:8" x14ac:dyDescent="0.25">
      <c r="C375" s="79"/>
      <c r="E375" s="46"/>
      <c r="F375" s="46"/>
      <c r="G375" s="46"/>
      <c r="H375" s="46"/>
    </row>
    <row r="376" spans="3:8" x14ac:dyDescent="0.25">
      <c r="C376" s="79"/>
      <c r="E376" s="46"/>
      <c r="F376" s="46"/>
      <c r="G376" s="46"/>
      <c r="H376" s="46"/>
    </row>
    <row r="377" spans="3:8" x14ac:dyDescent="0.25">
      <c r="C377" s="79"/>
      <c r="E377" s="46"/>
      <c r="F377" s="46"/>
      <c r="G377" s="46"/>
      <c r="H377" s="46"/>
    </row>
    <row r="378" spans="3:8" x14ac:dyDescent="0.25">
      <c r="C378" s="79"/>
      <c r="E378" s="46"/>
      <c r="F378" s="46"/>
      <c r="G378" s="46"/>
      <c r="H378" s="46"/>
    </row>
    <row r="379" spans="3:8" x14ac:dyDescent="0.25">
      <c r="C379" s="79"/>
      <c r="E379" s="46"/>
      <c r="F379" s="46"/>
      <c r="G379" s="46"/>
      <c r="H379" s="46"/>
    </row>
    <row r="380" spans="3:8" x14ac:dyDescent="0.25">
      <c r="C380" s="79"/>
      <c r="E380" s="46"/>
      <c r="F380" s="46"/>
      <c r="G380" s="46"/>
      <c r="H380" s="46"/>
    </row>
    <row r="381" spans="3:8" x14ac:dyDescent="0.25">
      <c r="C381" s="79"/>
      <c r="E381" s="46"/>
      <c r="F381" s="46"/>
      <c r="G381" s="46"/>
      <c r="H381" s="46"/>
    </row>
    <row r="382" spans="3:8" x14ac:dyDescent="0.25">
      <c r="C382" s="79"/>
      <c r="E382" s="46"/>
      <c r="F382" s="46"/>
      <c r="G382" s="46"/>
      <c r="H382" s="46"/>
    </row>
    <row r="383" spans="3:8" x14ac:dyDescent="0.25">
      <c r="C383" s="79"/>
      <c r="E383" s="46"/>
      <c r="F383" s="46"/>
      <c r="G383" s="46"/>
      <c r="H383" s="46"/>
    </row>
    <row r="384" spans="3:8" x14ac:dyDescent="0.25">
      <c r="C384" s="79"/>
      <c r="E384" s="46"/>
      <c r="F384" s="46"/>
      <c r="G384" s="46"/>
      <c r="H384" s="46"/>
    </row>
    <row r="385" spans="3:8" x14ac:dyDescent="0.25">
      <c r="C385" s="79"/>
      <c r="E385" s="46"/>
      <c r="F385" s="46"/>
      <c r="G385" s="46"/>
      <c r="H385" s="46"/>
    </row>
    <row r="386" spans="3:8" x14ac:dyDescent="0.25">
      <c r="C386" s="79"/>
      <c r="E386" s="46"/>
      <c r="F386" s="46"/>
      <c r="G386" s="46"/>
      <c r="H386" s="46"/>
    </row>
    <row r="387" spans="3:8" x14ac:dyDescent="0.25">
      <c r="C387" s="79"/>
      <c r="E387" s="46"/>
      <c r="F387" s="46"/>
      <c r="G387" s="46"/>
      <c r="H387" s="46"/>
    </row>
    <row r="388" spans="3:8" x14ac:dyDescent="0.25">
      <c r="C388" s="79"/>
      <c r="E388" s="46"/>
      <c r="F388" s="46"/>
      <c r="G388" s="46"/>
      <c r="H388" s="46"/>
    </row>
    <row r="389" spans="3:8" x14ac:dyDescent="0.25">
      <c r="C389" s="79"/>
      <c r="E389" s="46"/>
      <c r="F389" s="46"/>
      <c r="G389" s="46"/>
      <c r="H389" s="46"/>
    </row>
    <row r="390" spans="3:8" x14ac:dyDescent="0.25">
      <c r="C390" s="79"/>
      <c r="E390" s="46"/>
      <c r="F390" s="46"/>
      <c r="G390" s="46"/>
      <c r="H390" s="46"/>
    </row>
    <row r="391" spans="3:8" x14ac:dyDescent="0.25">
      <c r="C391" s="79"/>
      <c r="E391" s="46"/>
      <c r="F391" s="46"/>
      <c r="G391" s="46"/>
      <c r="H391" s="46"/>
    </row>
    <row r="392" spans="3:8" x14ac:dyDescent="0.25">
      <c r="C392" s="79"/>
      <c r="E392" s="46"/>
      <c r="F392" s="46"/>
      <c r="G392" s="46"/>
      <c r="H392" s="46"/>
    </row>
    <row r="393" spans="3:8" x14ac:dyDescent="0.25">
      <c r="C393" s="79"/>
      <c r="E393" s="46"/>
      <c r="F393" s="46"/>
      <c r="G393" s="46"/>
      <c r="H393" s="46"/>
    </row>
    <row r="394" spans="3:8" x14ac:dyDescent="0.25">
      <c r="C394" s="79"/>
      <c r="E394" s="46"/>
      <c r="F394" s="46"/>
      <c r="G394" s="46"/>
      <c r="H394" s="46"/>
    </row>
    <row r="395" spans="3:8" x14ac:dyDescent="0.25">
      <c r="C395" s="79"/>
      <c r="E395" s="46"/>
      <c r="F395" s="46"/>
      <c r="G395" s="46"/>
      <c r="H395" s="46"/>
    </row>
    <row r="396" spans="3:8" x14ac:dyDescent="0.25">
      <c r="C396" s="79"/>
      <c r="E396" s="46"/>
      <c r="F396" s="46"/>
      <c r="G396" s="46"/>
      <c r="H396" s="46"/>
    </row>
    <row r="397" spans="3:8" x14ac:dyDescent="0.25">
      <c r="C397" s="79"/>
      <c r="E397" s="46"/>
      <c r="F397" s="46"/>
      <c r="G397" s="46"/>
      <c r="H397" s="46"/>
    </row>
    <row r="398" spans="3:8" x14ac:dyDescent="0.25">
      <c r="C398" s="79"/>
      <c r="E398" s="46"/>
      <c r="F398" s="46"/>
      <c r="G398" s="46"/>
      <c r="H398" s="46"/>
    </row>
    <row r="399" spans="3:8" x14ac:dyDescent="0.25">
      <c r="C399" s="79"/>
      <c r="E399" s="46"/>
      <c r="F399" s="46"/>
      <c r="G399" s="46"/>
      <c r="H399" s="46"/>
    </row>
    <row r="400" spans="3:8" x14ac:dyDescent="0.25">
      <c r="C400" s="79"/>
      <c r="E400" s="46"/>
      <c r="F400" s="46"/>
      <c r="G400" s="46"/>
      <c r="H400" s="46"/>
    </row>
    <row r="401" spans="3:8" x14ac:dyDescent="0.25">
      <c r="C401" s="79"/>
      <c r="E401" s="46"/>
      <c r="F401" s="46"/>
      <c r="G401" s="46"/>
      <c r="H401" s="46"/>
    </row>
    <row r="402" spans="3:8" x14ac:dyDescent="0.25">
      <c r="C402" s="79"/>
      <c r="E402" s="46"/>
      <c r="F402" s="46"/>
      <c r="G402" s="46"/>
      <c r="H402" s="46"/>
    </row>
    <row r="403" spans="3:8" x14ac:dyDescent="0.25">
      <c r="C403" s="79"/>
      <c r="E403" s="46"/>
      <c r="F403" s="46"/>
      <c r="G403" s="46"/>
      <c r="H403" s="46"/>
    </row>
    <row r="404" spans="3:8" x14ac:dyDescent="0.25">
      <c r="C404" s="79"/>
      <c r="E404" s="46"/>
      <c r="F404" s="46"/>
      <c r="G404" s="46"/>
      <c r="H404" s="46"/>
    </row>
    <row r="405" spans="3:8" x14ac:dyDescent="0.25">
      <c r="C405" s="79"/>
      <c r="E405" s="46"/>
      <c r="F405" s="46"/>
      <c r="G405" s="46"/>
      <c r="H405" s="46"/>
    </row>
    <row r="406" spans="3:8" x14ac:dyDescent="0.25">
      <c r="C406" s="79"/>
      <c r="E406" s="46"/>
      <c r="F406" s="46"/>
      <c r="G406" s="46"/>
      <c r="H406" s="46"/>
    </row>
    <row r="407" spans="3:8" x14ac:dyDescent="0.25">
      <c r="C407" s="79"/>
      <c r="E407" s="46"/>
      <c r="F407" s="46"/>
      <c r="G407" s="46"/>
      <c r="H407" s="46"/>
    </row>
    <row r="408" spans="3:8" x14ac:dyDescent="0.25">
      <c r="C408" s="79"/>
      <c r="E408" s="46"/>
      <c r="F408" s="46"/>
      <c r="G408" s="46"/>
      <c r="H408" s="46"/>
    </row>
    <row r="409" spans="3:8" x14ac:dyDescent="0.25">
      <c r="C409" s="79"/>
      <c r="E409" s="46"/>
      <c r="F409" s="46"/>
      <c r="G409" s="46"/>
      <c r="H409" s="46"/>
    </row>
    <row r="410" spans="3:8" x14ac:dyDescent="0.25">
      <c r="C410" s="79"/>
      <c r="E410" s="46"/>
      <c r="F410" s="46"/>
      <c r="G410" s="46"/>
      <c r="H410" s="46"/>
    </row>
    <row r="411" spans="3:8" x14ac:dyDescent="0.25">
      <c r="C411" s="79"/>
      <c r="E411" s="46"/>
      <c r="F411" s="46"/>
      <c r="G411" s="46"/>
      <c r="H411" s="46"/>
    </row>
    <row r="412" spans="3:8" x14ac:dyDescent="0.25">
      <c r="C412" s="79"/>
      <c r="E412" s="46"/>
      <c r="F412" s="46"/>
      <c r="G412" s="46"/>
      <c r="H412" s="46"/>
    </row>
    <row r="413" spans="3:8" x14ac:dyDescent="0.25">
      <c r="C413" s="79"/>
      <c r="E413" s="46"/>
      <c r="F413" s="46"/>
      <c r="G413" s="46"/>
      <c r="H413" s="46"/>
    </row>
    <row r="414" spans="3:8" x14ac:dyDescent="0.25">
      <c r="C414" s="79"/>
      <c r="E414" s="46"/>
      <c r="F414" s="46"/>
      <c r="G414" s="46"/>
      <c r="H414" s="46"/>
    </row>
    <row r="415" spans="3:8" x14ac:dyDescent="0.25">
      <c r="C415" s="79"/>
      <c r="E415" s="46"/>
      <c r="F415" s="46"/>
      <c r="G415" s="46"/>
      <c r="H415" s="46"/>
    </row>
    <row r="416" spans="3:8" x14ac:dyDescent="0.25">
      <c r="C416" s="79"/>
      <c r="E416" s="46"/>
      <c r="F416" s="46"/>
      <c r="G416" s="46"/>
      <c r="H416" s="46"/>
    </row>
    <row r="417" spans="3:8" x14ac:dyDescent="0.25">
      <c r="C417" s="79"/>
      <c r="E417" s="46"/>
      <c r="F417" s="46"/>
      <c r="G417" s="46"/>
      <c r="H417" s="46"/>
    </row>
    <row r="418" spans="3:8" x14ac:dyDescent="0.25">
      <c r="C418" s="79"/>
      <c r="E418" s="46"/>
      <c r="F418" s="46"/>
      <c r="G418" s="46"/>
      <c r="H418" s="46"/>
    </row>
    <row r="419" spans="3:8" x14ac:dyDescent="0.25">
      <c r="C419" s="79"/>
      <c r="E419" s="46"/>
      <c r="F419" s="46"/>
      <c r="G419" s="46"/>
      <c r="H419" s="46"/>
    </row>
    <row r="420" spans="3:8" x14ac:dyDescent="0.25">
      <c r="C420" s="79"/>
      <c r="E420" s="46"/>
      <c r="F420" s="46"/>
      <c r="G420" s="46"/>
      <c r="H420" s="46"/>
    </row>
    <row r="421" spans="3:8" x14ac:dyDescent="0.25">
      <c r="C421" s="79"/>
      <c r="E421" s="46"/>
      <c r="F421" s="46"/>
      <c r="G421" s="46"/>
      <c r="H421" s="46"/>
    </row>
    <row r="422" spans="3:8" x14ac:dyDescent="0.25">
      <c r="C422" s="79"/>
      <c r="E422" s="46"/>
      <c r="F422" s="46"/>
      <c r="G422" s="46"/>
      <c r="H422" s="46"/>
    </row>
    <row r="423" spans="3:8" x14ac:dyDescent="0.25">
      <c r="C423" s="79"/>
      <c r="E423" s="46"/>
      <c r="F423" s="46"/>
      <c r="G423" s="46"/>
      <c r="H423" s="46"/>
    </row>
    <row r="424" spans="3:8" x14ac:dyDescent="0.25">
      <c r="C424" s="79"/>
      <c r="E424" s="46"/>
      <c r="F424" s="46"/>
      <c r="G424" s="46"/>
      <c r="H424" s="46"/>
    </row>
    <row r="425" spans="3:8" x14ac:dyDescent="0.25">
      <c r="C425" s="79"/>
      <c r="E425" s="46"/>
      <c r="F425" s="46"/>
      <c r="G425" s="46"/>
      <c r="H425" s="46"/>
    </row>
    <row r="426" spans="3:8" x14ac:dyDescent="0.25">
      <c r="C426" s="79"/>
      <c r="E426" s="46"/>
      <c r="F426" s="46"/>
      <c r="G426" s="46"/>
      <c r="H426" s="46"/>
    </row>
    <row r="427" spans="3:8" x14ac:dyDescent="0.25">
      <c r="C427" s="79"/>
      <c r="E427" s="46"/>
      <c r="F427" s="46"/>
      <c r="G427" s="46"/>
      <c r="H427" s="46"/>
    </row>
    <row r="428" spans="3:8" x14ac:dyDescent="0.25">
      <c r="C428" s="79"/>
      <c r="E428" s="46"/>
      <c r="F428" s="46"/>
      <c r="G428" s="46"/>
      <c r="H428" s="46"/>
    </row>
    <row r="429" spans="3:8" x14ac:dyDescent="0.25">
      <c r="C429" s="79"/>
      <c r="E429" s="46"/>
      <c r="F429" s="46"/>
      <c r="G429" s="46"/>
      <c r="H429" s="46"/>
    </row>
    <row r="430" spans="3:8" x14ac:dyDescent="0.25">
      <c r="C430" s="79"/>
      <c r="E430" s="46"/>
      <c r="F430" s="46"/>
      <c r="G430" s="46"/>
      <c r="H430" s="46"/>
    </row>
    <row r="431" spans="3:8" x14ac:dyDescent="0.25">
      <c r="C431" s="79"/>
      <c r="E431" s="46"/>
      <c r="F431" s="46"/>
      <c r="G431" s="46"/>
      <c r="H431" s="46"/>
    </row>
    <row r="432" spans="3:8" x14ac:dyDescent="0.25">
      <c r="C432" s="79"/>
      <c r="E432" s="46"/>
      <c r="F432" s="46"/>
      <c r="G432" s="46"/>
      <c r="H432" s="46"/>
    </row>
    <row r="433" spans="3:8" x14ac:dyDescent="0.25">
      <c r="C433" s="79"/>
      <c r="E433" s="46"/>
      <c r="F433" s="46"/>
      <c r="G433" s="46"/>
      <c r="H433" s="46"/>
    </row>
    <row r="434" spans="3:8" x14ac:dyDescent="0.25">
      <c r="C434" s="79"/>
      <c r="E434" s="46"/>
      <c r="F434" s="46"/>
      <c r="G434" s="46"/>
      <c r="H434" s="46"/>
    </row>
    <row r="435" spans="3:8" x14ac:dyDescent="0.25">
      <c r="C435" s="79"/>
      <c r="E435" s="46"/>
      <c r="F435" s="46"/>
      <c r="G435" s="46"/>
      <c r="H435" s="46"/>
    </row>
    <row r="436" spans="3:8" x14ac:dyDescent="0.25">
      <c r="C436" s="79"/>
      <c r="E436" s="46"/>
      <c r="F436" s="46"/>
      <c r="G436" s="46"/>
      <c r="H436" s="46"/>
    </row>
    <row r="437" spans="3:8" x14ac:dyDescent="0.25">
      <c r="C437" s="79"/>
      <c r="E437" s="46"/>
      <c r="F437" s="46"/>
      <c r="G437" s="46"/>
      <c r="H437" s="46"/>
    </row>
    <row r="438" spans="3:8" x14ac:dyDescent="0.25">
      <c r="C438" s="79"/>
      <c r="E438" s="46"/>
      <c r="F438" s="46"/>
      <c r="G438" s="46"/>
      <c r="H438" s="46"/>
    </row>
    <row r="439" spans="3:8" x14ac:dyDescent="0.25">
      <c r="C439" s="79"/>
      <c r="E439" s="46"/>
      <c r="F439" s="46"/>
      <c r="G439" s="46"/>
      <c r="H439" s="46"/>
    </row>
    <row r="440" spans="3:8" x14ac:dyDescent="0.25">
      <c r="C440" s="79"/>
      <c r="E440" s="46"/>
      <c r="F440" s="46"/>
      <c r="G440" s="46"/>
      <c r="H440" s="46"/>
    </row>
    <row r="441" spans="3:8" x14ac:dyDescent="0.25">
      <c r="C441" s="79"/>
      <c r="E441" s="46"/>
      <c r="F441" s="46"/>
      <c r="G441" s="46"/>
      <c r="H441" s="46"/>
    </row>
    <row r="442" spans="3:8" x14ac:dyDescent="0.25">
      <c r="C442" s="79"/>
      <c r="E442" s="46"/>
      <c r="F442" s="46"/>
      <c r="G442" s="46"/>
      <c r="H442" s="46"/>
    </row>
    <row r="443" spans="3:8" x14ac:dyDescent="0.25">
      <c r="C443" s="79"/>
      <c r="E443" s="46"/>
      <c r="F443" s="46"/>
      <c r="G443" s="46"/>
      <c r="H443" s="46"/>
    </row>
    <row r="444" spans="3:8" x14ac:dyDescent="0.25">
      <c r="C444" s="79"/>
      <c r="E444" s="46"/>
      <c r="F444" s="46"/>
      <c r="G444" s="46"/>
      <c r="H444" s="46"/>
    </row>
    <row r="445" spans="3:8" x14ac:dyDescent="0.25">
      <c r="C445" s="79"/>
      <c r="E445" s="46"/>
      <c r="F445" s="46"/>
      <c r="G445" s="46"/>
      <c r="H445" s="46"/>
    </row>
    <row r="446" spans="3:8" x14ac:dyDescent="0.25">
      <c r="C446" s="79"/>
      <c r="E446" s="46"/>
      <c r="F446" s="46"/>
      <c r="G446" s="46"/>
      <c r="H446" s="46"/>
    </row>
    <row r="447" spans="3:8" x14ac:dyDescent="0.25">
      <c r="C447" s="79"/>
      <c r="E447" s="46"/>
      <c r="F447" s="46"/>
      <c r="G447" s="46"/>
      <c r="H447" s="46"/>
    </row>
    <row r="448" spans="3:8" x14ac:dyDescent="0.25">
      <c r="C448" s="79"/>
      <c r="E448" s="46"/>
      <c r="F448" s="46"/>
      <c r="G448" s="46"/>
      <c r="H448" s="46"/>
    </row>
    <row r="449" spans="3:8" x14ac:dyDescent="0.25">
      <c r="C449" s="79"/>
      <c r="E449" s="46"/>
      <c r="F449" s="46"/>
      <c r="G449" s="46"/>
      <c r="H449" s="46"/>
    </row>
    <row r="450" spans="3:8" x14ac:dyDescent="0.25">
      <c r="C450" s="79"/>
      <c r="E450" s="46"/>
      <c r="F450" s="46"/>
      <c r="G450" s="46"/>
      <c r="H450" s="46"/>
    </row>
    <row r="451" spans="3:8" x14ac:dyDescent="0.25">
      <c r="C451" s="79"/>
      <c r="E451" s="46"/>
      <c r="F451" s="46"/>
      <c r="G451" s="46"/>
      <c r="H451" s="46"/>
    </row>
    <row r="452" spans="3:8" x14ac:dyDescent="0.25">
      <c r="C452" s="79"/>
      <c r="E452" s="46"/>
      <c r="F452" s="46"/>
      <c r="G452" s="46"/>
      <c r="H452" s="46"/>
    </row>
    <row r="453" spans="3:8" x14ac:dyDescent="0.25">
      <c r="C453" s="79"/>
      <c r="E453" s="46"/>
      <c r="F453" s="46"/>
      <c r="G453" s="46"/>
      <c r="H453" s="46"/>
    </row>
    <row r="454" spans="3:8" x14ac:dyDescent="0.25">
      <c r="C454" s="79"/>
      <c r="E454" s="46"/>
      <c r="F454" s="46"/>
      <c r="G454" s="46"/>
      <c r="H454" s="46"/>
    </row>
    <row r="455" spans="3:8" x14ac:dyDescent="0.25">
      <c r="C455" s="79"/>
      <c r="E455" s="46"/>
      <c r="F455" s="46"/>
      <c r="G455" s="46"/>
      <c r="H455" s="46"/>
    </row>
    <row r="456" spans="3:8" x14ac:dyDescent="0.25">
      <c r="C456" s="79"/>
      <c r="E456" s="46"/>
      <c r="F456" s="46"/>
      <c r="G456" s="46"/>
      <c r="H456" s="46"/>
    </row>
    <row r="457" spans="3:8" x14ac:dyDescent="0.25">
      <c r="C457" s="79"/>
      <c r="E457" s="46"/>
      <c r="F457" s="46"/>
      <c r="G457" s="46"/>
      <c r="H457" s="46"/>
    </row>
    <row r="458" spans="3:8" x14ac:dyDescent="0.25">
      <c r="C458" s="79"/>
      <c r="E458" s="46"/>
      <c r="F458" s="46"/>
      <c r="G458" s="46"/>
      <c r="H458" s="46"/>
    </row>
    <row r="459" spans="3:8" x14ac:dyDescent="0.25">
      <c r="C459" s="79"/>
      <c r="E459" s="46"/>
      <c r="F459" s="46"/>
      <c r="G459" s="46"/>
      <c r="H459" s="46"/>
    </row>
    <row r="460" spans="3:8" x14ac:dyDescent="0.25">
      <c r="C460" s="79"/>
      <c r="E460" s="46"/>
      <c r="F460" s="46"/>
      <c r="G460" s="46"/>
      <c r="H460" s="46"/>
    </row>
    <row r="461" spans="3:8" x14ac:dyDescent="0.25">
      <c r="C461" s="79"/>
      <c r="E461" s="46"/>
      <c r="F461" s="46"/>
      <c r="G461" s="46"/>
      <c r="H461" s="46"/>
    </row>
    <row r="462" spans="3:8" x14ac:dyDescent="0.25">
      <c r="C462" s="79"/>
      <c r="E462" s="46"/>
      <c r="F462" s="46"/>
      <c r="G462" s="46"/>
      <c r="H462" s="46"/>
    </row>
    <row r="463" spans="3:8" x14ac:dyDescent="0.25">
      <c r="C463" s="79"/>
      <c r="E463" s="46"/>
      <c r="F463" s="46"/>
      <c r="G463" s="46"/>
      <c r="H463" s="46"/>
    </row>
    <row r="464" spans="3:8" x14ac:dyDescent="0.25">
      <c r="C464" s="79"/>
      <c r="E464" s="46"/>
      <c r="F464" s="46"/>
      <c r="G464" s="46"/>
      <c r="H464" s="46"/>
    </row>
    <row r="465" spans="3:8" x14ac:dyDescent="0.25">
      <c r="C465" s="79"/>
      <c r="E465" s="46"/>
      <c r="F465" s="46"/>
      <c r="G465" s="46"/>
      <c r="H465" s="46"/>
    </row>
    <row r="466" spans="3:8" x14ac:dyDescent="0.25">
      <c r="C466" s="79"/>
      <c r="E466" s="46"/>
      <c r="F466" s="46"/>
      <c r="G466" s="46"/>
      <c r="H466" s="46"/>
    </row>
    <row r="467" spans="3:8" x14ac:dyDescent="0.25">
      <c r="C467" s="79"/>
      <c r="E467" s="46"/>
      <c r="F467" s="46"/>
      <c r="G467" s="46"/>
      <c r="H467" s="46"/>
    </row>
    <row r="468" spans="3:8" x14ac:dyDescent="0.25">
      <c r="C468" s="79"/>
      <c r="E468" s="46"/>
      <c r="F468" s="46"/>
      <c r="G468" s="46"/>
      <c r="H468" s="46"/>
    </row>
    <row r="469" spans="3:8" x14ac:dyDescent="0.25">
      <c r="C469" s="79"/>
      <c r="E469" s="46"/>
      <c r="F469" s="46"/>
      <c r="G469" s="46"/>
      <c r="H469" s="46"/>
    </row>
    <row r="470" spans="3:8" x14ac:dyDescent="0.25">
      <c r="C470" s="79"/>
      <c r="E470" s="46"/>
      <c r="F470" s="46"/>
      <c r="G470" s="46"/>
      <c r="H470" s="46"/>
    </row>
    <row r="471" spans="3:8" x14ac:dyDescent="0.25">
      <c r="C471" s="79"/>
      <c r="E471" s="46"/>
      <c r="F471" s="46"/>
      <c r="G471" s="46"/>
      <c r="H471" s="46"/>
    </row>
    <row r="472" spans="3:8" x14ac:dyDescent="0.25">
      <c r="C472" s="79"/>
      <c r="E472" s="46"/>
      <c r="F472" s="46"/>
      <c r="G472" s="46"/>
      <c r="H472" s="46"/>
    </row>
    <row r="473" spans="3:8" x14ac:dyDescent="0.25">
      <c r="C473" s="79"/>
      <c r="E473" s="46"/>
      <c r="F473" s="46"/>
      <c r="G473" s="46"/>
      <c r="H473" s="46"/>
    </row>
    <row r="474" spans="3:8" x14ac:dyDescent="0.25">
      <c r="C474" s="79"/>
      <c r="E474" s="46"/>
      <c r="F474" s="46"/>
      <c r="G474" s="46"/>
      <c r="H474" s="46"/>
    </row>
    <row r="475" spans="3:8" x14ac:dyDescent="0.25">
      <c r="C475" s="79"/>
      <c r="E475" s="46"/>
      <c r="F475" s="46"/>
      <c r="G475" s="46"/>
      <c r="H475" s="46"/>
    </row>
    <row r="476" spans="3:8" x14ac:dyDescent="0.25">
      <c r="C476" s="79"/>
      <c r="E476" s="46"/>
      <c r="F476" s="46"/>
      <c r="G476" s="46"/>
      <c r="H476" s="46"/>
    </row>
    <row r="477" spans="3:8" x14ac:dyDescent="0.25">
      <c r="C477" s="79"/>
      <c r="E477" s="46"/>
      <c r="F477" s="46"/>
      <c r="G477" s="46"/>
      <c r="H477" s="46"/>
    </row>
    <row r="478" spans="3:8" x14ac:dyDescent="0.25">
      <c r="C478" s="79"/>
      <c r="E478" s="46"/>
      <c r="F478" s="46"/>
      <c r="G478" s="46"/>
      <c r="H478" s="46"/>
    </row>
    <row r="479" spans="3:8" x14ac:dyDescent="0.25">
      <c r="C479" s="79"/>
      <c r="E479" s="46"/>
      <c r="F479" s="46"/>
      <c r="G479" s="46"/>
      <c r="H479" s="46"/>
    </row>
    <row r="480" spans="3:8" x14ac:dyDescent="0.25">
      <c r="C480" s="79"/>
      <c r="E480" s="46"/>
      <c r="F480" s="46"/>
      <c r="G480" s="46"/>
      <c r="H480" s="46"/>
    </row>
    <row r="481" spans="3:8" x14ac:dyDescent="0.25">
      <c r="C481" s="79"/>
      <c r="E481" s="46"/>
      <c r="F481" s="46"/>
      <c r="G481" s="46"/>
      <c r="H481" s="46"/>
    </row>
    <row r="482" spans="3:8" x14ac:dyDescent="0.25">
      <c r="C482" s="79"/>
      <c r="E482" s="46"/>
      <c r="F482" s="46"/>
      <c r="G482" s="46"/>
      <c r="H482" s="46"/>
    </row>
    <row r="483" spans="3:8" x14ac:dyDescent="0.25">
      <c r="C483" s="79"/>
      <c r="E483" s="46"/>
      <c r="F483" s="46"/>
      <c r="G483" s="46"/>
      <c r="H483" s="46"/>
    </row>
    <row r="484" spans="3:8" x14ac:dyDescent="0.25">
      <c r="C484" s="79"/>
      <c r="E484" s="46"/>
      <c r="F484" s="46"/>
      <c r="G484" s="46"/>
      <c r="H484" s="46"/>
    </row>
    <row r="485" spans="3:8" x14ac:dyDescent="0.25">
      <c r="C485" s="79"/>
      <c r="E485" s="46"/>
      <c r="F485" s="46"/>
      <c r="G485" s="46"/>
      <c r="H485" s="46"/>
    </row>
    <row r="486" spans="3:8" x14ac:dyDescent="0.25">
      <c r="C486" s="79"/>
      <c r="E486" s="46"/>
      <c r="F486" s="46"/>
      <c r="G486" s="46"/>
      <c r="H486" s="46"/>
    </row>
    <row r="487" spans="3:8" x14ac:dyDescent="0.25">
      <c r="C487" s="79"/>
      <c r="E487" s="46"/>
      <c r="F487" s="46"/>
      <c r="G487" s="46"/>
      <c r="H487" s="46"/>
    </row>
    <row r="488" spans="3:8" x14ac:dyDescent="0.25">
      <c r="C488" s="79"/>
      <c r="E488" s="46"/>
      <c r="F488" s="46"/>
      <c r="G488" s="46"/>
      <c r="H488" s="46"/>
    </row>
    <row r="489" spans="3:8" x14ac:dyDescent="0.25">
      <c r="C489" s="79"/>
      <c r="E489" s="46"/>
      <c r="F489" s="46"/>
      <c r="G489" s="46"/>
      <c r="H489" s="46"/>
    </row>
    <row r="490" spans="3:8" x14ac:dyDescent="0.25">
      <c r="C490" s="79"/>
      <c r="E490" s="46"/>
      <c r="F490" s="46"/>
      <c r="G490" s="46"/>
      <c r="H490" s="46"/>
    </row>
    <row r="491" spans="3:8" x14ac:dyDescent="0.25">
      <c r="C491" s="79"/>
      <c r="E491" s="46"/>
      <c r="F491" s="46"/>
      <c r="G491" s="46"/>
      <c r="H491" s="46"/>
    </row>
    <row r="492" spans="3:8" x14ac:dyDescent="0.25">
      <c r="C492" s="79"/>
      <c r="E492" s="46"/>
      <c r="F492" s="46"/>
      <c r="G492" s="46"/>
      <c r="H492" s="46"/>
    </row>
    <row r="493" spans="3:8" x14ac:dyDescent="0.25">
      <c r="C493" s="79"/>
      <c r="E493" s="46"/>
      <c r="F493" s="46"/>
      <c r="G493" s="46"/>
      <c r="H493" s="46"/>
    </row>
    <row r="494" spans="3:8" x14ac:dyDescent="0.25">
      <c r="C494" s="79"/>
      <c r="E494" s="46"/>
      <c r="F494" s="46"/>
      <c r="G494" s="46"/>
      <c r="H494" s="46"/>
    </row>
    <row r="495" spans="3:8" x14ac:dyDescent="0.25">
      <c r="C495" s="79"/>
      <c r="E495" s="46"/>
      <c r="F495" s="46"/>
      <c r="G495" s="46"/>
      <c r="H495" s="46"/>
    </row>
    <row r="496" spans="3:8" x14ac:dyDescent="0.25">
      <c r="C496" s="79"/>
      <c r="E496" s="46"/>
      <c r="F496" s="46"/>
      <c r="G496" s="46"/>
      <c r="H496" s="46"/>
    </row>
    <row r="497" spans="3:8" x14ac:dyDescent="0.25">
      <c r="C497" s="79"/>
      <c r="E497" s="46"/>
      <c r="F497" s="46"/>
      <c r="G497" s="46"/>
      <c r="H497" s="46"/>
    </row>
    <row r="498" spans="3:8" x14ac:dyDescent="0.25">
      <c r="C498" s="79"/>
      <c r="E498" s="46"/>
      <c r="F498" s="46"/>
      <c r="G498" s="46"/>
      <c r="H498" s="46"/>
    </row>
    <row r="499" spans="3:8" x14ac:dyDescent="0.25">
      <c r="C499" s="79"/>
      <c r="E499" s="46"/>
      <c r="F499" s="46"/>
      <c r="G499" s="46"/>
      <c r="H499" s="46"/>
    </row>
    <row r="500" spans="3:8" x14ac:dyDescent="0.25">
      <c r="C500" s="79"/>
      <c r="E500" s="46"/>
      <c r="F500" s="46"/>
      <c r="G500" s="46"/>
      <c r="H500" s="46"/>
    </row>
    <row r="501" spans="3:8" x14ac:dyDescent="0.25">
      <c r="C501" s="79"/>
      <c r="E501" s="46"/>
      <c r="F501" s="46"/>
      <c r="G501" s="46"/>
      <c r="H501" s="46"/>
    </row>
    <row r="502" spans="3:8" x14ac:dyDescent="0.25">
      <c r="C502" s="79"/>
      <c r="E502" s="46"/>
      <c r="F502" s="46"/>
      <c r="G502" s="46"/>
      <c r="H502" s="46"/>
    </row>
    <row r="503" spans="3:8" x14ac:dyDescent="0.25">
      <c r="C503" s="79"/>
      <c r="E503" s="46"/>
      <c r="F503" s="46"/>
      <c r="G503" s="46"/>
      <c r="H503" s="46"/>
    </row>
    <row r="504" spans="3:8" x14ac:dyDescent="0.25">
      <c r="C504" s="79"/>
      <c r="E504" s="46"/>
      <c r="F504" s="46"/>
      <c r="G504" s="46"/>
      <c r="H504" s="46"/>
    </row>
    <row r="505" spans="3:8" x14ac:dyDescent="0.25">
      <c r="C505" s="79"/>
      <c r="E505" s="46"/>
      <c r="F505" s="46"/>
      <c r="G505" s="46"/>
      <c r="H505" s="46"/>
    </row>
    <row r="506" spans="3:8" x14ac:dyDescent="0.25">
      <c r="C506" s="79"/>
      <c r="E506" s="46"/>
      <c r="F506" s="46"/>
      <c r="G506" s="46"/>
      <c r="H506" s="46"/>
    </row>
    <row r="507" spans="3:8" x14ac:dyDescent="0.25">
      <c r="C507" s="79"/>
      <c r="E507" s="46"/>
      <c r="F507" s="46"/>
      <c r="G507" s="46"/>
      <c r="H507" s="46"/>
    </row>
    <row r="508" spans="3:8" x14ac:dyDescent="0.25">
      <c r="C508" s="79"/>
      <c r="E508" s="46"/>
      <c r="F508" s="46"/>
      <c r="G508" s="46"/>
      <c r="H508" s="46"/>
    </row>
    <row r="509" spans="3:8" x14ac:dyDescent="0.25">
      <c r="C509" s="79"/>
      <c r="E509" s="46"/>
      <c r="F509" s="46"/>
      <c r="G509" s="46"/>
      <c r="H509" s="46"/>
    </row>
    <row r="510" spans="3:8" x14ac:dyDescent="0.25">
      <c r="C510" s="79"/>
      <c r="E510" s="46"/>
      <c r="F510" s="46"/>
      <c r="G510" s="46"/>
      <c r="H510" s="46"/>
    </row>
    <row r="511" spans="3:8" x14ac:dyDescent="0.25">
      <c r="C511" s="79"/>
      <c r="E511" s="46"/>
      <c r="F511" s="46"/>
      <c r="G511" s="46"/>
      <c r="H511" s="46"/>
    </row>
    <row r="512" spans="3:8" x14ac:dyDescent="0.25">
      <c r="C512" s="79"/>
      <c r="E512" s="46"/>
      <c r="F512" s="46"/>
      <c r="G512" s="46"/>
      <c r="H512" s="46"/>
    </row>
    <row r="513" spans="3:8" x14ac:dyDescent="0.25">
      <c r="C513" s="79"/>
      <c r="E513" s="46"/>
      <c r="F513" s="46"/>
      <c r="G513" s="46"/>
      <c r="H513" s="46"/>
    </row>
    <row r="514" spans="3:8" x14ac:dyDescent="0.25">
      <c r="C514" s="79"/>
      <c r="E514" s="46"/>
      <c r="F514" s="46"/>
      <c r="G514" s="46"/>
      <c r="H514" s="46"/>
    </row>
    <row r="515" spans="3:8" x14ac:dyDescent="0.25">
      <c r="C515" s="79"/>
      <c r="E515" s="46"/>
      <c r="F515" s="46"/>
      <c r="G515" s="46"/>
      <c r="H515" s="46"/>
    </row>
    <row r="516" spans="3:8" x14ac:dyDescent="0.25">
      <c r="C516" s="79"/>
      <c r="E516" s="46"/>
      <c r="F516" s="46"/>
      <c r="G516" s="46"/>
      <c r="H516" s="46"/>
    </row>
    <row r="517" spans="3:8" x14ac:dyDescent="0.25">
      <c r="C517" s="79"/>
      <c r="E517" s="46"/>
      <c r="F517" s="46"/>
      <c r="G517" s="46"/>
      <c r="H517" s="46"/>
    </row>
    <row r="518" spans="3:8" x14ac:dyDescent="0.25">
      <c r="C518" s="79"/>
      <c r="E518" s="46"/>
      <c r="F518" s="46"/>
      <c r="G518" s="46"/>
      <c r="H518" s="46"/>
    </row>
    <row r="519" spans="3:8" x14ac:dyDescent="0.25">
      <c r="C519" s="79"/>
      <c r="E519" s="46"/>
      <c r="F519" s="46"/>
      <c r="G519" s="46"/>
      <c r="H519" s="46"/>
    </row>
    <row r="520" spans="3:8" x14ac:dyDescent="0.25">
      <c r="C520" s="79"/>
      <c r="E520" s="46"/>
      <c r="F520" s="46"/>
      <c r="G520" s="46"/>
      <c r="H520" s="46"/>
    </row>
    <row r="521" spans="3:8" x14ac:dyDescent="0.25">
      <c r="C521" s="79"/>
      <c r="E521" s="46"/>
      <c r="F521" s="46"/>
      <c r="G521" s="46"/>
      <c r="H521" s="46"/>
    </row>
    <row r="522" spans="3:8" x14ac:dyDescent="0.25">
      <c r="C522" s="79"/>
      <c r="E522" s="46"/>
      <c r="F522" s="46"/>
      <c r="G522" s="46"/>
      <c r="H522" s="46"/>
    </row>
    <row r="523" spans="3:8" x14ac:dyDescent="0.25">
      <c r="C523" s="79"/>
      <c r="E523" s="46"/>
      <c r="F523" s="46"/>
      <c r="G523" s="46"/>
      <c r="H523" s="46"/>
    </row>
    <row r="524" spans="3:8" x14ac:dyDescent="0.25">
      <c r="C524" s="79"/>
      <c r="E524" s="46"/>
      <c r="F524" s="46"/>
      <c r="G524" s="46"/>
      <c r="H524" s="46"/>
    </row>
    <row r="525" spans="3:8" x14ac:dyDescent="0.25">
      <c r="C525" s="79"/>
      <c r="E525" s="46"/>
      <c r="F525" s="46"/>
      <c r="G525" s="46"/>
      <c r="H525" s="46"/>
    </row>
    <row r="526" spans="3:8" x14ac:dyDescent="0.25">
      <c r="C526" s="79"/>
      <c r="E526" s="46"/>
      <c r="F526" s="46"/>
      <c r="G526" s="46"/>
      <c r="H526" s="46"/>
    </row>
    <row r="527" spans="3:8" x14ac:dyDescent="0.25">
      <c r="C527" s="79"/>
      <c r="E527" s="46"/>
      <c r="F527" s="46"/>
      <c r="G527" s="46"/>
      <c r="H527" s="46"/>
    </row>
    <row r="528" spans="3:8" x14ac:dyDescent="0.25">
      <c r="C528" s="79"/>
      <c r="E528" s="46"/>
      <c r="F528" s="46"/>
      <c r="G528" s="46"/>
      <c r="H528" s="46"/>
    </row>
    <row r="529" spans="3:8" x14ac:dyDescent="0.25">
      <c r="C529" s="79"/>
      <c r="E529" s="46"/>
      <c r="F529" s="46"/>
      <c r="G529" s="46"/>
      <c r="H529" s="46"/>
    </row>
    <row r="530" spans="3:8" x14ac:dyDescent="0.25">
      <c r="C530" s="79"/>
      <c r="E530" s="46"/>
      <c r="F530" s="46"/>
      <c r="G530" s="46"/>
      <c r="H530" s="46"/>
    </row>
    <row r="531" spans="3:8" x14ac:dyDescent="0.25">
      <c r="C531" s="79"/>
      <c r="E531" s="46"/>
      <c r="F531" s="46"/>
      <c r="G531" s="46"/>
      <c r="H531" s="46"/>
    </row>
    <row r="532" spans="3:8" x14ac:dyDescent="0.25">
      <c r="C532" s="79"/>
      <c r="E532" s="46"/>
      <c r="F532" s="46"/>
      <c r="G532" s="46"/>
      <c r="H532" s="46"/>
    </row>
    <row r="533" spans="3:8" x14ac:dyDescent="0.25">
      <c r="C533" s="79"/>
      <c r="E533" s="46"/>
      <c r="F533" s="46"/>
      <c r="G533" s="46"/>
      <c r="H533" s="46"/>
    </row>
    <row r="534" spans="3:8" x14ac:dyDescent="0.25">
      <c r="C534" s="79"/>
      <c r="E534" s="46"/>
      <c r="F534" s="46"/>
      <c r="G534" s="46"/>
      <c r="H534" s="46"/>
    </row>
    <row r="535" spans="3:8" x14ac:dyDescent="0.25">
      <c r="C535" s="79"/>
      <c r="E535" s="46"/>
      <c r="F535" s="46"/>
      <c r="G535" s="46"/>
      <c r="H535" s="46"/>
    </row>
    <row r="536" spans="3:8" x14ac:dyDescent="0.25">
      <c r="C536" s="79"/>
      <c r="E536" s="46"/>
      <c r="F536" s="46"/>
      <c r="G536" s="46"/>
      <c r="H536" s="46"/>
    </row>
    <row r="537" spans="3:8" x14ac:dyDescent="0.25">
      <c r="C537" s="79"/>
      <c r="E537" s="46"/>
      <c r="F537" s="46"/>
      <c r="G537" s="46"/>
      <c r="H537" s="46"/>
    </row>
    <row r="538" spans="3:8" x14ac:dyDescent="0.25">
      <c r="C538" s="79"/>
      <c r="E538" s="46"/>
      <c r="F538" s="46"/>
      <c r="G538" s="46"/>
      <c r="H538" s="46"/>
    </row>
    <row r="539" spans="3:8" x14ac:dyDescent="0.25">
      <c r="C539" s="79"/>
      <c r="E539" s="46"/>
      <c r="F539" s="46"/>
      <c r="G539" s="46"/>
      <c r="H539" s="46"/>
    </row>
    <row r="540" spans="3:8" x14ac:dyDescent="0.25">
      <c r="C540" s="79"/>
      <c r="E540" s="46"/>
      <c r="F540" s="46"/>
      <c r="G540" s="46"/>
      <c r="H540" s="46"/>
    </row>
    <row r="541" spans="3:8" x14ac:dyDescent="0.25">
      <c r="C541" s="79"/>
      <c r="E541" s="46"/>
      <c r="F541" s="46"/>
      <c r="G541" s="46"/>
      <c r="H541" s="46"/>
    </row>
    <row r="542" spans="3:8" x14ac:dyDescent="0.25">
      <c r="C542" s="79"/>
      <c r="E542" s="46"/>
      <c r="F542" s="46"/>
      <c r="G542" s="46"/>
      <c r="H542" s="46"/>
    </row>
    <row r="543" spans="3:8" x14ac:dyDescent="0.25">
      <c r="C543" s="79"/>
      <c r="E543" s="46"/>
      <c r="F543" s="46"/>
      <c r="G543" s="46"/>
      <c r="H543" s="46"/>
    </row>
    <row r="544" spans="3:8" x14ac:dyDescent="0.25">
      <c r="C544" s="79"/>
      <c r="E544" s="46"/>
      <c r="F544" s="46"/>
      <c r="G544" s="46"/>
      <c r="H544" s="46"/>
    </row>
    <row r="545" spans="3:8" x14ac:dyDescent="0.25">
      <c r="C545" s="79"/>
      <c r="E545" s="46"/>
      <c r="F545" s="46"/>
      <c r="G545" s="46"/>
      <c r="H545" s="46"/>
    </row>
    <row r="546" spans="3:8" x14ac:dyDescent="0.25">
      <c r="C546" s="79"/>
      <c r="E546" s="46"/>
      <c r="F546" s="46"/>
      <c r="G546" s="46"/>
      <c r="H546" s="46"/>
    </row>
    <row r="547" spans="3:8" x14ac:dyDescent="0.25">
      <c r="C547" s="79"/>
      <c r="E547" s="46"/>
      <c r="F547" s="46"/>
      <c r="G547" s="46"/>
      <c r="H547" s="46"/>
    </row>
    <row r="548" spans="3:8" x14ac:dyDescent="0.25">
      <c r="C548" s="79"/>
      <c r="E548" s="46"/>
      <c r="F548" s="46"/>
      <c r="G548" s="46"/>
      <c r="H548" s="46"/>
    </row>
    <row r="549" spans="3:8" x14ac:dyDescent="0.25">
      <c r="C549" s="79"/>
      <c r="E549" s="46"/>
      <c r="F549" s="46"/>
      <c r="G549" s="46"/>
      <c r="H549" s="46"/>
    </row>
    <row r="550" spans="3:8" x14ac:dyDescent="0.25">
      <c r="C550" s="79"/>
      <c r="E550" s="46"/>
      <c r="F550" s="46"/>
      <c r="G550" s="46"/>
      <c r="H550" s="46"/>
    </row>
    <row r="551" spans="3:8" x14ac:dyDescent="0.25">
      <c r="C551" s="79"/>
      <c r="E551" s="46"/>
      <c r="F551" s="46"/>
      <c r="G551" s="46"/>
      <c r="H551" s="46"/>
    </row>
    <row r="552" spans="3:8" x14ac:dyDescent="0.25">
      <c r="C552" s="79"/>
      <c r="E552" s="46"/>
      <c r="F552" s="46"/>
      <c r="G552" s="46"/>
      <c r="H552" s="46"/>
    </row>
    <row r="553" spans="3:8" x14ac:dyDescent="0.25">
      <c r="C553" s="79"/>
      <c r="E553" s="46"/>
      <c r="F553" s="46"/>
      <c r="G553" s="46"/>
      <c r="H553" s="46"/>
    </row>
    <row r="554" spans="3:8" x14ac:dyDescent="0.25">
      <c r="C554" s="79"/>
      <c r="E554" s="46"/>
      <c r="F554" s="46"/>
      <c r="G554" s="46"/>
      <c r="H554" s="46"/>
    </row>
    <row r="555" spans="3:8" x14ac:dyDescent="0.25">
      <c r="C555" s="79"/>
      <c r="E555" s="46"/>
      <c r="F555" s="46"/>
      <c r="G555" s="46"/>
      <c r="H555" s="46"/>
    </row>
    <row r="556" spans="3:8" x14ac:dyDescent="0.25">
      <c r="C556" s="79"/>
      <c r="E556" s="46"/>
      <c r="F556" s="46"/>
      <c r="G556" s="46"/>
      <c r="H556" s="46"/>
    </row>
    <row r="557" spans="3:8" x14ac:dyDescent="0.25">
      <c r="C557" s="79"/>
      <c r="E557" s="46"/>
      <c r="F557" s="46"/>
      <c r="G557" s="46"/>
      <c r="H557" s="46"/>
    </row>
    <row r="558" spans="3:8" x14ac:dyDescent="0.25">
      <c r="C558" s="79"/>
      <c r="E558" s="46"/>
      <c r="F558" s="46"/>
      <c r="G558" s="46"/>
      <c r="H558" s="46"/>
    </row>
    <row r="559" spans="3:8" x14ac:dyDescent="0.25">
      <c r="C559" s="79"/>
      <c r="E559" s="46"/>
      <c r="F559" s="46"/>
      <c r="G559" s="46"/>
      <c r="H559" s="46"/>
    </row>
    <row r="560" spans="3:8" x14ac:dyDescent="0.25">
      <c r="C560" s="79"/>
      <c r="E560" s="46"/>
      <c r="F560" s="46"/>
      <c r="G560" s="46"/>
      <c r="H560" s="46"/>
    </row>
    <row r="561" spans="3:8" x14ac:dyDescent="0.25">
      <c r="C561" s="79"/>
      <c r="E561" s="46"/>
      <c r="F561" s="46"/>
      <c r="G561" s="46"/>
      <c r="H561" s="46"/>
    </row>
    <row r="562" spans="3:8" x14ac:dyDescent="0.25">
      <c r="C562" s="79"/>
      <c r="E562" s="46"/>
      <c r="F562" s="46"/>
      <c r="G562" s="46"/>
      <c r="H562" s="46"/>
    </row>
    <row r="563" spans="3:8" x14ac:dyDescent="0.25">
      <c r="C563" s="79"/>
      <c r="E563" s="46"/>
      <c r="F563" s="46"/>
      <c r="G563" s="46"/>
      <c r="H563" s="46"/>
    </row>
    <row r="564" spans="3:8" x14ac:dyDescent="0.25">
      <c r="C564" s="79"/>
      <c r="E564" s="46"/>
      <c r="F564" s="46"/>
      <c r="G564" s="46"/>
      <c r="H564" s="46"/>
    </row>
    <row r="565" spans="3:8" x14ac:dyDescent="0.25">
      <c r="C565" s="79"/>
      <c r="E565" s="46"/>
      <c r="F565" s="46"/>
      <c r="G565" s="46"/>
      <c r="H565" s="46"/>
    </row>
    <row r="566" spans="3:8" x14ac:dyDescent="0.25">
      <c r="C566" s="79"/>
      <c r="E566" s="46"/>
      <c r="F566" s="46"/>
      <c r="G566" s="46"/>
      <c r="H566" s="46"/>
    </row>
    <row r="567" spans="3:8" x14ac:dyDescent="0.25">
      <c r="C567" s="79"/>
      <c r="E567" s="46"/>
      <c r="F567" s="46"/>
      <c r="G567" s="46"/>
      <c r="H567" s="46"/>
    </row>
    <row r="568" spans="3:8" x14ac:dyDescent="0.25">
      <c r="C568" s="79"/>
      <c r="E568" s="46"/>
      <c r="F568" s="46"/>
      <c r="G568" s="46"/>
      <c r="H568" s="46"/>
    </row>
    <row r="569" spans="3:8" x14ac:dyDescent="0.25">
      <c r="C569" s="79"/>
      <c r="E569" s="46"/>
      <c r="F569" s="46"/>
      <c r="G569" s="46"/>
      <c r="H569" s="46"/>
    </row>
    <row r="570" spans="3:8" x14ac:dyDescent="0.25">
      <c r="C570" s="79"/>
      <c r="E570" s="46"/>
      <c r="F570" s="46"/>
      <c r="G570" s="46"/>
      <c r="H570" s="46"/>
    </row>
    <row r="571" spans="3:8" x14ac:dyDescent="0.25">
      <c r="C571" s="79"/>
      <c r="E571" s="46"/>
      <c r="F571" s="46"/>
      <c r="G571" s="46"/>
      <c r="H571" s="46"/>
    </row>
    <row r="572" spans="3:8" x14ac:dyDescent="0.25">
      <c r="C572" s="79"/>
      <c r="E572" s="46"/>
      <c r="F572" s="46"/>
      <c r="G572" s="46"/>
      <c r="H572" s="46"/>
    </row>
    <row r="573" spans="3:8" x14ac:dyDescent="0.25">
      <c r="C573" s="79"/>
      <c r="E573" s="46"/>
      <c r="F573" s="46"/>
      <c r="G573" s="46"/>
      <c r="H573" s="46"/>
    </row>
    <row r="574" spans="3:8" x14ac:dyDescent="0.25">
      <c r="C574" s="79"/>
      <c r="E574" s="46"/>
      <c r="F574" s="46"/>
      <c r="G574" s="46"/>
      <c r="H574" s="46"/>
    </row>
    <row r="575" spans="3:8" x14ac:dyDescent="0.25">
      <c r="C575" s="79"/>
      <c r="E575" s="46"/>
      <c r="F575" s="46"/>
      <c r="G575" s="46"/>
      <c r="H575" s="46"/>
    </row>
    <row r="576" spans="3:8" x14ac:dyDescent="0.25">
      <c r="C576" s="79"/>
      <c r="E576" s="46"/>
      <c r="F576" s="46"/>
      <c r="G576" s="46"/>
      <c r="H576" s="46"/>
    </row>
    <row r="577" spans="3:8" x14ac:dyDescent="0.25">
      <c r="C577" s="79"/>
      <c r="E577" s="46"/>
      <c r="F577" s="46"/>
      <c r="G577" s="46"/>
      <c r="H577" s="46"/>
    </row>
    <row r="578" spans="3:8" x14ac:dyDescent="0.25">
      <c r="C578" s="79"/>
      <c r="E578" s="46"/>
      <c r="F578" s="46"/>
      <c r="G578" s="46"/>
      <c r="H578" s="46"/>
    </row>
    <row r="579" spans="3:8" x14ac:dyDescent="0.25">
      <c r="C579" s="79"/>
      <c r="E579" s="46"/>
      <c r="F579" s="46"/>
      <c r="G579" s="46"/>
      <c r="H579" s="46"/>
    </row>
    <row r="580" spans="3:8" x14ac:dyDescent="0.25">
      <c r="C580" s="79"/>
      <c r="E580" s="46"/>
      <c r="F580" s="46"/>
      <c r="G580" s="46"/>
      <c r="H580" s="46"/>
    </row>
    <row r="581" spans="3:8" x14ac:dyDescent="0.25">
      <c r="C581" s="79"/>
      <c r="E581" s="46"/>
      <c r="F581" s="46"/>
      <c r="G581" s="46"/>
      <c r="H581" s="46"/>
    </row>
    <row r="582" spans="3:8" x14ac:dyDescent="0.25">
      <c r="C582" s="79"/>
      <c r="E582" s="46"/>
      <c r="F582" s="46"/>
      <c r="G582" s="46"/>
      <c r="H582" s="46"/>
    </row>
    <row r="583" spans="3:8" x14ac:dyDescent="0.25">
      <c r="C583" s="79"/>
      <c r="E583" s="46"/>
      <c r="F583" s="46"/>
      <c r="G583" s="46"/>
      <c r="H583" s="46"/>
    </row>
    <row r="584" spans="3:8" x14ac:dyDescent="0.25">
      <c r="C584" s="79"/>
      <c r="E584" s="46"/>
      <c r="F584" s="46"/>
      <c r="G584" s="46"/>
      <c r="H584" s="46"/>
    </row>
    <row r="585" spans="3:8" x14ac:dyDescent="0.25">
      <c r="C585" s="79"/>
      <c r="E585" s="46"/>
      <c r="F585" s="46"/>
      <c r="G585" s="46"/>
      <c r="H585" s="46"/>
    </row>
    <row r="586" spans="3:8" x14ac:dyDescent="0.25">
      <c r="C586" s="79"/>
      <c r="E586" s="46"/>
      <c r="F586" s="46"/>
      <c r="G586" s="46"/>
      <c r="H586" s="46"/>
    </row>
    <row r="587" spans="3:8" x14ac:dyDescent="0.25">
      <c r="C587" s="79"/>
      <c r="E587" s="46"/>
      <c r="F587" s="46"/>
      <c r="G587" s="46"/>
      <c r="H587" s="46"/>
    </row>
    <row r="588" spans="3:8" x14ac:dyDescent="0.25">
      <c r="C588" s="79"/>
      <c r="E588" s="46"/>
      <c r="F588" s="46"/>
      <c r="G588" s="46"/>
      <c r="H588" s="46"/>
    </row>
    <row r="589" spans="3:8" x14ac:dyDescent="0.25">
      <c r="C589" s="79"/>
      <c r="E589" s="46"/>
      <c r="F589" s="46"/>
      <c r="G589" s="46"/>
      <c r="H589" s="46"/>
    </row>
    <row r="590" spans="3:8" x14ac:dyDescent="0.25">
      <c r="C590" s="79"/>
      <c r="E590" s="46"/>
      <c r="F590" s="46"/>
      <c r="G590" s="46"/>
      <c r="H590" s="46"/>
    </row>
    <row r="591" spans="3:8" x14ac:dyDescent="0.25">
      <c r="C591" s="79"/>
      <c r="E591" s="46"/>
      <c r="F591" s="46"/>
      <c r="G591" s="46"/>
      <c r="H591" s="46"/>
    </row>
    <row r="592" spans="3:8" x14ac:dyDescent="0.25">
      <c r="C592" s="79"/>
      <c r="E592" s="46"/>
      <c r="F592" s="46"/>
      <c r="G592" s="46"/>
      <c r="H592" s="46"/>
    </row>
    <row r="593" spans="3:8" x14ac:dyDescent="0.25">
      <c r="C593" s="79"/>
      <c r="E593" s="46"/>
      <c r="F593" s="46"/>
      <c r="G593" s="46"/>
      <c r="H593" s="46"/>
    </row>
    <row r="594" spans="3:8" x14ac:dyDescent="0.25">
      <c r="C594" s="79"/>
      <c r="E594" s="46"/>
      <c r="F594" s="46"/>
      <c r="G594" s="46"/>
      <c r="H594" s="46"/>
    </row>
    <row r="595" spans="3:8" x14ac:dyDescent="0.25">
      <c r="C595" s="79"/>
      <c r="E595" s="46"/>
      <c r="F595" s="46"/>
      <c r="G595" s="46"/>
      <c r="H595" s="46"/>
    </row>
    <row r="596" spans="3:8" x14ac:dyDescent="0.25">
      <c r="C596" s="79"/>
      <c r="E596" s="46"/>
      <c r="F596" s="46"/>
      <c r="G596" s="46"/>
      <c r="H596" s="46"/>
    </row>
    <row r="597" spans="3:8" x14ac:dyDescent="0.25">
      <c r="C597" s="79"/>
      <c r="E597" s="46"/>
      <c r="F597" s="46"/>
      <c r="G597" s="46"/>
      <c r="H597" s="46"/>
    </row>
    <row r="598" spans="3:8" x14ac:dyDescent="0.25">
      <c r="C598" s="79"/>
      <c r="E598" s="46"/>
      <c r="F598" s="46"/>
      <c r="G598" s="46"/>
      <c r="H598" s="46"/>
    </row>
    <row r="599" spans="3:8" x14ac:dyDescent="0.25">
      <c r="C599" s="79"/>
      <c r="E599" s="46"/>
      <c r="F599" s="46"/>
      <c r="G599" s="46"/>
      <c r="H599" s="46"/>
    </row>
    <row r="600" spans="3:8" x14ac:dyDescent="0.25">
      <c r="C600" s="79"/>
      <c r="E600" s="46"/>
      <c r="F600" s="46"/>
      <c r="G600" s="46"/>
      <c r="H600" s="46"/>
    </row>
    <row r="601" spans="3:8" x14ac:dyDescent="0.25">
      <c r="C601" s="79"/>
      <c r="E601" s="46"/>
      <c r="F601" s="46"/>
      <c r="G601" s="46"/>
      <c r="H601" s="46"/>
    </row>
    <row r="602" spans="3:8" x14ac:dyDescent="0.25">
      <c r="C602" s="79"/>
      <c r="E602" s="46"/>
      <c r="F602" s="46"/>
      <c r="G602" s="46"/>
      <c r="H602" s="46"/>
    </row>
    <row r="603" spans="3:8" x14ac:dyDescent="0.25">
      <c r="C603" s="79"/>
      <c r="E603" s="46"/>
      <c r="F603" s="46"/>
      <c r="G603" s="46"/>
      <c r="H603" s="46"/>
    </row>
    <row r="604" spans="3:8" x14ac:dyDescent="0.25">
      <c r="C604" s="79"/>
      <c r="E604" s="46"/>
      <c r="F604" s="46"/>
      <c r="G604" s="46"/>
      <c r="H604" s="46"/>
    </row>
    <row r="605" spans="3:8" x14ac:dyDescent="0.25">
      <c r="C605" s="79"/>
      <c r="E605" s="46"/>
      <c r="F605" s="46"/>
      <c r="G605" s="46"/>
      <c r="H605" s="46"/>
    </row>
    <row r="606" spans="3:8" x14ac:dyDescent="0.25">
      <c r="C606" s="79"/>
      <c r="E606" s="46"/>
      <c r="F606" s="46"/>
      <c r="G606" s="46"/>
      <c r="H606" s="46"/>
    </row>
    <row r="607" spans="3:8" x14ac:dyDescent="0.25">
      <c r="C607" s="79"/>
      <c r="E607" s="46"/>
      <c r="F607" s="46"/>
      <c r="G607" s="46"/>
      <c r="H607" s="46"/>
    </row>
    <row r="608" spans="3:8" x14ac:dyDescent="0.25">
      <c r="C608" s="79"/>
      <c r="E608" s="46"/>
      <c r="F608" s="46"/>
      <c r="G608" s="46"/>
      <c r="H608" s="46"/>
    </row>
    <row r="609" spans="3:8" x14ac:dyDescent="0.25">
      <c r="C609" s="79"/>
      <c r="E609" s="46"/>
      <c r="F609" s="46"/>
      <c r="G609" s="46"/>
      <c r="H609" s="46"/>
    </row>
    <row r="610" spans="3:8" x14ac:dyDescent="0.25">
      <c r="C610" s="79"/>
      <c r="E610" s="46"/>
      <c r="F610" s="46"/>
      <c r="G610" s="46"/>
      <c r="H610" s="46"/>
    </row>
    <row r="611" spans="3:8" x14ac:dyDescent="0.25">
      <c r="C611" s="79"/>
      <c r="E611" s="46"/>
      <c r="F611" s="46"/>
      <c r="G611" s="46"/>
      <c r="H611" s="46"/>
    </row>
    <row r="612" spans="3:8" x14ac:dyDescent="0.25">
      <c r="C612" s="79"/>
      <c r="E612" s="46"/>
      <c r="F612" s="46"/>
      <c r="G612" s="46"/>
      <c r="H612" s="46"/>
    </row>
    <row r="613" spans="3:8" x14ac:dyDescent="0.25">
      <c r="C613" s="79"/>
      <c r="E613" s="46"/>
      <c r="F613" s="46"/>
      <c r="G613" s="46"/>
      <c r="H613" s="46"/>
    </row>
    <row r="614" spans="3:8" x14ac:dyDescent="0.25">
      <c r="C614" s="79"/>
      <c r="E614" s="46"/>
      <c r="F614" s="46"/>
      <c r="G614" s="46"/>
      <c r="H614" s="46"/>
    </row>
    <row r="615" spans="3:8" x14ac:dyDescent="0.25">
      <c r="C615" s="79"/>
      <c r="E615" s="46"/>
      <c r="F615" s="46"/>
      <c r="G615" s="46"/>
      <c r="H615" s="46"/>
    </row>
    <row r="616" spans="3:8" x14ac:dyDescent="0.25">
      <c r="C616" s="79"/>
      <c r="E616" s="46"/>
      <c r="F616" s="46"/>
      <c r="G616" s="46"/>
      <c r="H616" s="46"/>
    </row>
    <row r="617" spans="3:8" x14ac:dyDescent="0.25">
      <c r="C617" s="79"/>
      <c r="E617" s="46"/>
      <c r="F617" s="46"/>
      <c r="G617" s="46"/>
      <c r="H617" s="46"/>
    </row>
    <row r="618" spans="3:8" x14ac:dyDescent="0.25">
      <c r="C618" s="79"/>
    </row>
    <row r="619" spans="3:8" x14ac:dyDescent="0.25">
      <c r="C619" s="79"/>
    </row>
    <row r="620" spans="3:8" x14ac:dyDescent="0.25">
      <c r="C620" s="79"/>
    </row>
    <row r="621" spans="3:8" x14ac:dyDescent="0.25">
      <c r="C621" s="79"/>
    </row>
    <row r="622" spans="3:8" x14ac:dyDescent="0.25">
      <c r="C622" s="79"/>
    </row>
    <row r="623" spans="3:8" x14ac:dyDescent="0.25">
      <c r="C623" s="79"/>
    </row>
  </sheetData>
  <customSheetViews>
    <customSheetView guid="{3DFD60E9-5E89-4568-AC31-0E2657355BD3}" fitToPage="1">
      <pane xSplit="4" ySplit="1" topLeftCell="E56" activePane="bottomRight" state="frozen"/>
      <selection pane="bottomRight" activeCell="G73" sqref="G73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pane xSplit="4" ySplit="1" topLeftCell="E32" activePane="bottomRight" state="frozen"/>
      <selection pane="bottomRight" activeCell="B67" sqref="B67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3">
    <cfRule type="expression" dxfId="60" priority="49" stopIfTrue="1">
      <formula>C3&gt;#REF!</formula>
    </cfRule>
  </conditionalFormatting>
  <conditionalFormatting sqref="C13">
    <cfRule type="expression" dxfId="59" priority="51" stopIfTrue="1">
      <formula>C13&gt;#REF!</formula>
    </cfRule>
  </conditionalFormatting>
  <conditionalFormatting sqref="C2">
    <cfRule type="expression" dxfId="58" priority="50" stopIfTrue="1">
      <formula>C2&gt;#REF!</formula>
    </cfRule>
  </conditionalFormatting>
  <conditionalFormatting sqref="C4:C12">
    <cfRule type="expression" dxfId="57" priority="31" stopIfTrue="1">
      <formula>C4&gt;#REF!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13"/>
  <sheetViews>
    <sheetView zoomScale="90" zoomScaleNormal="90" workbookViewId="0">
      <selection activeCell="B2" sqref="B2"/>
    </sheetView>
  </sheetViews>
  <sheetFormatPr defaultRowHeight="15" x14ac:dyDescent="0.25"/>
  <cols>
    <col min="1" max="1" width="4.7109375" customWidth="1"/>
    <col min="2" max="2" width="48.7109375" customWidth="1"/>
    <col min="3" max="3" width="8.5703125" style="79" customWidth="1"/>
    <col min="4" max="4" width="9.7109375" style="54" customWidth="1"/>
    <col min="5" max="6" width="14.7109375" customWidth="1"/>
    <col min="7" max="8" width="16.7109375" customWidth="1"/>
  </cols>
  <sheetData>
    <row r="1" spans="1:8" s="24" customFormat="1" ht="36.75" customHeight="1" thickBot="1" x14ac:dyDescent="0.3">
      <c r="A1" s="42" t="s">
        <v>18</v>
      </c>
      <c r="B1" s="43" t="s">
        <v>7</v>
      </c>
      <c r="C1" s="44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s="24" customFormat="1" ht="12.75" x14ac:dyDescent="0.25">
      <c r="A2" s="70"/>
      <c r="B2" s="66"/>
      <c r="C2" s="77"/>
      <c r="D2" s="71"/>
      <c r="E2" s="68"/>
      <c r="F2" s="68"/>
      <c r="G2" s="98"/>
      <c r="H2" s="98"/>
    </row>
    <row r="3" spans="1:8" s="24" customFormat="1" ht="63.75" x14ac:dyDescent="0.25">
      <c r="A3" s="3" t="s">
        <v>8</v>
      </c>
      <c r="B3" s="11" t="s">
        <v>326</v>
      </c>
      <c r="C3" s="94">
        <v>1352</v>
      </c>
      <c r="D3" s="155" t="s">
        <v>0</v>
      </c>
      <c r="E3" s="9"/>
      <c r="F3" s="9"/>
      <c r="G3" s="6">
        <f>C3*E3</f>
        <v>0</v>
      </c>
      <c r="H3" s="7">
        <f>C3*F3</f>
        <v>0</v>
      </c>
    </row>
    <row r="4" spans="1:8" s="24" customFormat="1" ht="63.75" x14ac:dyDescent="0.25">
      <c r="A4" s="3"/>
      <c r="B4" s="11" t="s">
        <v>327</v>
      </c>
      <c r="C4" s="94">
        <v>125</v>
      </c>
      <c r="D4" s="155" t="s">
        <v>0</v>
      </c>
      <c r="E4" s="9"/>
      <c r="F4" s="9"/>
      <c r="G4" s="6">
        <f>C4*E4</f>
        <v>0</v>
      </c>
      <c r="H4" s="7">
        <f>C4*F4</f>
        <v>0</v>
      </c>
    </row>
    <row r="5" spans="1:8" s="24" customFormat="1" ht="63.75" x14ac:dyDescent="0.25">
      <c r="A5" s="3"/>
      <c r="B5" s="11" t="s">
        <v>324</v>
      </c>
      <c r="C5" s="94">
        <v>234</v>
      </c>
      <c r="D5" s="155" t="s">
        <v>0</v>
      </c>
      <c r="E5" s="9"/>
      <c r="F5" s="9"/>
      <c r="G5" s="6">
        <f t="shared" ref="G5:G6" si="0">C5*E5</f>
        <v>0</v>
      </c>
      <c r="H5" s="7">
        <f t="shared" ref="H5:H6" si="1">C5*F5</f>
        <v>0</v>
      </c>
    </row>
    <row r="6" spans="1:8" s="24" customFormat="1" ht="63.75" x14ac:dyDescent="0.25">
      <c r="A6" s="3"/>
      <c r="B6" s="11" t="s">
        <v>325</v>
      </c>
      <c r="C6" s="94">
        <v>769</v>
      </c>
      <c r="D6" s="155" t="s">
        <v>0</v>
      </c>
      <c r="E6" s="9"/>
      <c r="F6" s="9"/>
      <c r="G6" s="6">
        <f t="shared" si="0"/>
        <v>0</v>
      </c>
      <c r="H6" s="7">
        <f t="shared" si="1"/>
        <v>0</v>
      </c>
    </row>
    <row r="7" spans="1:8" s="24" customFormat="1" ht="12.75" x14ac:dyDescent="0.25">
      <c r="A7" s="3" t="s">
        <v>10</v>
      </c>
      <c r="B7" s="11" t="s">
        <v>318</v>
      </c>
      <c r="C7" s="94">
        <v>6</v>
      </c>
      <c r="D7" s="155" t="s">
        <v>37</v>
      </c>
      <c r="E7" s="9"/>
      <c r="F7" s="9"/>
      <c r="G7" s="6">
        <f t="shared" ref="G7:G8" si="2">C7*E7</f>
        <v>0</v>
      </c>
      <c r="H7" s="7">
        <f t="shared" ref="H7:H8" si="3">C7*F7</f>
        <v>0</v>
      </c>
    </row>
    <row r="8" spans="1:8" s="24" customFormat="1" ht="13.5" thickBot="1" x14ac:dyDescent="0.3">
      <c r="A8" s="3" t="s">
        <v>11</v>
      </c>
      <c r="B8" s="11" t="s">
        <v>319</v>
      </c>
      <c r="C8" s="94">
        <v>22</v>
      </c>
      <c r="D8" s="92" t="s">
        <v>37</v>
      </c>
      <c r="E8" s="9"/>
      <c r="F8" s="9"/>
      <c r="G8" s="6">
        <f t="shared" si="2"/>
        <v>0</v>
      </c>
      <c r="H8" s="7">
        <f t="shared" si="3"/>
        <v>0</v>
      </c>
    </row>
    <row r="9" spans="1:8" s="25" customFormat="1" ht="14.25" thickTop="1" thickBot="1" x14ac:dyDescent="0.25">
      <c r="A9" s="14"/>
      <c r="B9" s="16"/>
      <c r="C9" s="32"/>
      <c r="D9" s="52"/>
      <c r="E9" s="15"/>
      <c r="F9" s="15"/>
      <c r="G9" s="15"/>
      <c r="H9" s="18"/>
    </row>
    <row r="10" spans="1:8" s="25" customFormat="1" ht="13.5" thickBot="1" x14ac:dyDescent="0.25">
      <c r="A10" s="19"/>
      <c r="B10" s="26" t="s">
        <v>17</v>
      </c>
      <c r="C10" s="78"/>
      <c r="D10" s="53"/>
      <c r="E10" s="20"/>
      <c r="F10" s="20"/>
      <c r="G10" s="27">
        <f>SUM(G2:G9)/2</f>
        <v>0</v>
      </c>
      <c r="H10" s="27">
        <f>SUM(H2:H9)/2</f>
        <v>0</v>
      </c>
    </row>
    <row r="11" spans="1:8" x14ac:dyDescent="0.25">
      <c r="E11" s="46"/>
      <c r="F11" s="46"/>
      <c r="G11" s="46"/>
      <c r="H11" s="46"/>
    </row>
    <row r="12" spans="1:8" x14ac:dyDescent="0.25">
      <c r="E12" s="46"/>
      <c r="F12" s="46"/>
      <c r="G12" s="46"/>
      <c r="H12" s="46"/>
    </row>
    <row r="13" spans="1:8" x14ac:dyDescent="0.25">
      <c r="E13" s="46"/>
      <c r="F13" s="46"/>
      <c r="G13" s="46"/>
      <c r="H13" s="46"/>
    </row>
    <row r="14" spans="1:8" x14ac:dyDescent="0.25">
      <c r="E14" s="46"/>
      <c r="F14" s="46"/>
      <c r="G14" s="46"/>
      <c r="H14" s="46"/>
    </row>
    <row r="15" spans="1:8" x14ac:dyDescent="0.25">
      <c r="E15" s="46"/>
      <c r="F15" s="46"/>
      <c r="G15" s="46"/>
      <c r="H15" s="46"/>
    </row>
    <row r="16" spans="1:8" x14ac:dyDescent="0.25">
      <c r="E16" s="46"/>
      <c r="F16" s="46"/>
      <c r="G16" s="46"/>
      <c r="H16" s="46"/>
    </row>
    <row r="17" spans="5:8" x14ac:dyDescent="0.25">
      <c r="E17" s="46"/>
      <c r="F17" s="46"/>
      <c r="G17" s="46"/>
      <c r="H17" s="46"/>
    </row>
    <row r="18" spans="5:8" x14ac:dyDescent="0.25">
      <c r="E18" s="46"/>
      <c r="F18" s="46"/>
      <c r="G18" s="46"/>
      <c r="H18" s="46"/>
    </row>
    <row r="19" spans="5:8" x14ac:dyDescent="0.25">
      <c r="E19" s="46"/>
      <c r="F19" s="46"/>
      <c r="G19" s="46"/>
      <c r="H19" s="46"/>
    </row>
    <row r="20" spans="5:8" x14ac:dyDescent="0.25">
      <c r="E20" s="46"/>
      <c r="F20" s="46"/>
      <c r="G20" s="46"/>
      <c r="H20" s="46"/>
    </row>
    <row r="21" spans="5:8" x14ac:dyDescent="0.25">
      <c r="E21" s="46"/>
      <c r="F21" s="46"/>
      <c r="G21" s="46"/>
      <c r="H21" s="46"/>
    </row>
    <row r="22" spans="5:8" x14ac:dyDescent="0.25">
      <c r="E22" s="46"/>
      <c r="F22" s="46"/>
      <c r="G22" s="46"/>
      <c r="H22" s="46"/>
    </row>
    <row r="23" spans="5:8" x14ac:dyDescent="0.25">
      <c r="E23" s="46"/>
      <c r="F23" s="46"/>
      <c r="G23" s="46"/>
      <c r="H23" s="46"/>
    </row>
    <row r="24" spans="5:8" x14ac:dyDescent="0.25">
      <c r="E24" s="46"/>
      <c r="F24" s="46"/>
      <c r="G24" s="46"/>
      <c r="H24" s="46"/>
    </row>
    <row r="25" spans="5:8" x14ac:dyDescent="0.25">
      <c r="E25" s="46"/>
      <c r="F25" s="46"/>
      <c r="G25" s="46"/>
      <c r="H25" s="46"/>
    </row>
    <row r="26" spans="5:8" x14ac:dyDescent="0.25">
      <c r="E26" s="46"/>
      <c r="F26" s="46"/>
      <c r="G26" s="46"/>
      <c r="H26" s="46"/>
    </row>
    <row r="27" spans="5:8" x14ac:dyDescent="0.25">
      <c r="E27" s="46"/>
      <c r="F27" s="46"/>
      <c r="G27" s="46"/>
      <c r="H27" s="46"/>
    </row>
    <row r="28" spans="5:8" x14ac:dyDescent="0.25">
      <c r="E28" s="46"/>
      <c r="F28" s="46"/>
      <c r="G28" s="46"/>
      <c r="H28" s="46"/>
    </row>
    <row r="29" spans="5:8" x14ac:dyDescent="0.25">
      <c r="E29" s="46"/>
      <c r="F29" s="46"/>
      <c r="G29" s="46"/>
      <c r="H29" s="46"/>
    </row>
    <row r="30" spans="5:8" x14ac:dyDescent="0.25">
      <c r="E30" s="46"/>
      <c r="F30" s="46"/>
      <c r="G30" s="46"/>
      <c r="H30" s="46"/>
    </row>
    <row r="31" spans="5:8" x14ac:dyDescent="0.25">
      <c r="E31" s="46"/>
      <c r="F31" s="46"/>
      <c r="G31" s="46"/>
      <c r="H31" s="46"/>
    </row>
    <row r="32" spans="5:8" x14ac:dyDescent="0.25">
      <c r="E32" s="46"/>
      <c r="F32" s="46"/>
      <c r="G32" s="46"/>
      <c r="H32" s="46"/>
    </row>
    <row r="33" spans="5:8" x14ac:dyDescent="0.25">
      <c r="E33" s="46"/>
      <c r="F33" s="46"/>
      <c r="G33" s="46"/>
      <c r="H33" s="46"/>
    </row>
    <row r="34" spans="5:8" x14ac:dyDescent="0.25">
      <c r="E34" s="46"/>
      <c r="F34" s="46"/>
      <c r="G34" s="46"/>
      <c r="H34" s="46"/>
    </row>
    <row r="35" spans="5:8" x14ac:dyDescent="0.25">
      <c r="E35" s="46"/>
      <c r="F35" s="46"/>
      <c r="G35" s="46"/>
      <c r="H35" s="46"/>
    </row>
    <row r="36" spans="5:8" x14ac:dyDescent="0.25">
      <c r="E36" s="46"/>
      <c r="F36" s="46"/>
      <c r="G36" s="46"/>
      <c r="H36" s="46"/>
    </row>
    <row r="37" spans="5:8" x14ac:dyDescent="0.25">
      <c r="E37" s="46"/>
      <c r="F37" s="46"/>
      <c r="G37" s="46"/>
      <c r="H37" s="46"/>
    </row>
    <row r="38" spans="5:8" x14ac:dyDescent="0.25">
      <c r="E38" s="46"/>
      <c r="F38" s="46"/>
      <c r="G38" s="46"/>
      <c r="H38" s="46"/>
    </row>
    <row r="39" spans="5:8" x14ac:dyDescent="0.25">
      <c r="E39" s="46"/>
      <c r="F39" s="46"/>
      <c r="G39" s="46"/>
      <c r="H39" s="46"/>
    </row>
    <row r="40" spans="5:8" x14ac:dyDescent="0.25">
      <c r="E40" s="46"/>
      <c r="F40" s="46"/>
      <c r="G40" s="46"/>
      <c r="H40" s="46"/>
    </row>
    <row r="41" spans="5:8" x14ac:dyDescent="0.25">
      <c r="E41" s="46"/>
      <c r="F41" s="46"/>
      <c r="G41" s="46"/>
      <c r="H41" s="46"/>
    </row>
    <row r="42" spans="5:8" x14ac:dyDescent="0.25">
      <c r="E42" s="46"/>
      <c r="F42" s="46"/>
      <c r="G42" s="46"/>
      <c r="H42" s="46"/>
    </row>
    <row r="43" spans="5:8" x14ac:dyDescent="0.25">
      <c r="E43" s="46"/>
      <c r="F43" s="46"/>
      <c r="G43" s="46"/>
      <c r="H43" s="46"/>
    </row>
    <row r="44" spans="5:8" x14ac:dyDescent="0.25">
      <c r="E44" s="46"/>
      <c r="F44" s="46"/>
      <c r="G44" s="46"/>
      <c r="H44" s="46"/>
    </row>
    <row r="45" spans="5:8" x14ac:dyDescent="0.25">
      <c r="E45" s="46"/>
      <c r="F45" s="46"/>
      <c r="G45" s="46"/>
      <c r="H45" s="46"/>
    </row>
    <row r="46" spans="5:8" x14ac:dyDescent="0.25">
      <c r="E46" s="46"/>
      <c r="F46" s="46"/>
      <c r="G46" s="46"/>
      <c r="H46" s="46"/>
    </row>
    <row r="47" spans="5:8" x14ac:dyDescent="0.25">
      <c r="E47" s="46"/>
      <c r="F47" s="46"/>
      <c r="G47" s="46"/>
      <c r="H47" s="46"/>
    </row>
    <row r="48" spans="5:8" x14ac:dyDescent="0.25">
      <c r="E48" s="46"/>
      <c r="F48" s="46"/>
      <c r="G48" s="46"/>
      <c r="H48" s="46"/>
    </row>
    <row r="49" spans="5:8" x14ac:dyDescent="0.25">
      <c r="E49" s="46"/>
      <c r="F49" s="46"/>
      <c r="G49" s="46"/>
      <c r="H49" s="46"/>
    </row>
    <row r="50" spans="5:8" x14ac:dyDescent="0.25">
      <c r="E50" s="46"/>
      <c r="F50" s="46"/>
      <c r="G50" s="46"/>
      <c r="H50" s="46"/>
    </row>
    <row r="51" spans="5:8" x14ac:dyDescent="0.25">
      <c r="E51" s="46"/>
      <c r="F51" s="46"/>
      <c r="G51" s="46"/>
      <c r="H51" s="46"/>
    </row>
    <row r="52" spans="5:8" x14ac:dyDescent="0.25">
      <c r="E52" s="46"/>
      <c r="F52" s="46"/>
      <c r="G52" s="46"/>
      <c r="H52" s="46"/>
    </row>
    <row r="53" spans="5:8" x14ac:dyDescent="0.25">
      <c r="E53" s="46"/>
      <c r="F53" s="46"/>
      <c r="G53" s="46"/>
      <c r="H53" s="46"/>
    </row>
    <row r="54" spans="5:8" x14ac:dyDescent="0.25">
      <c r="E54" s="46"/>
      <c r="F54" s="46"/>
      <c r="G54" s="46"/>
      <c r="H54" s="46"/>
    </row>
    <row r="55" spans="5:8" x14ac:dyDescent="0.25">
      <c r="E55" s="46"/>
      <c r="F55" s="46"/>
      <c r="G55" s="46"/>
      <c r="H55" s="46"/>
    </row>
    <row r="56" spans="5:8" x14ac:dyDescent="0.25">
      <c r="E56" s="46"/>
      <c r="F56" s="46"/>
      <c r="G56" s="46"/>
      <c r="H56" s="46"/>
    </row>
    <row r="57" spans="5:8" x14ac:dyDescent="0.25">
      <c r="E57" s="46"/>
      <c r="F57" s="46"/>
      <c r="G57" s="46"/>
      <c r="H57" s="46"/>
    </row>
    <row r="58" spans="5:8" x14ac:dyDescent="0.25">
      <c r="E58" s="46"/>
      <c r="F58" s="46"/>
      <c r="G58" s="46"/>
      <c r="H58" s="46"/>
    </row>
    <row r="59" spans="5:8" x14ac:dyDescent="0.25">
      <c r="E59" s="46"/>
      <c r="F59" s="46"/>
      <c r="G59" s="46"/>
      <c r="H59" s="46"/>
    </row>
    <row r="60" spans="5:8" x14ac:dyDescent="0.25">
      <c r="E60" s="46"/>
      <c r="F60" s="46"/>
      <c r="G60" s="46"/>
      <c r="H60" s="46"/>
    </row>
    <row r="61" spans="5:8" x14ac:dyDescent="0.25">
      <c r="E61" s="46"/>
      <c r="F61" s="46"/>
      <c r="G61" s="46"/>
      <c r="H61" s="46"/>
    </row>
    <row r="62" spans="5:8" x14ac:dyDescent="0.25">
      <c r="E62" s="46"/>
      <c r="F62" s="46"/>
      <c r="G62" s="46"/>
      <c r="H62" s="46"/>
    </row>
    <row r="63" spans="5:8" x14ac:dyDescent="0.25">
      <c r="E63" s="46"/>
      <c r="F63" s="46"/>
      <c r="G63" s="46"/>
      <c r="H63" s="46"/>
    </row>
    <row r="64" spans="5:8" x14ac:dyDescent="0.25">
      <c r="E64" s="46"/>
      <c r="F64" s="46"/>
      <c r="G64" s="46"/>
      <c r="H64" s="46"/>
    </row>
    <row r="65" spans="5:8" x14ac:dyDescent="0.25">
      <c r="E65" s="46"/>
      <c r="F65" s="46"/>
      <c r="G65" s="46"/>
      <c r="H65" s="46"/>
    </row>
    <row r="66" spans="5:8" x14ac:dyDescent="0.25">
      <c r="E66" s="46"/>
      <c r="F66" s="46"/>
      <c r="G66" s="46"/>
      <c r="H66" s="46"/>
    </row>
    <row r="67" spans="5:8" x14ac:dyDescent="0.25">
      <c r="E67" s="46"/>
      <c r="F67" s="46"/>
      <c r="G67" s="46"/>
      <c r="H67" s="46"/>
    </row>
    <row r="68" spans="5:8" x14ac:dyDescent="0.25">
      <c r="E68" s="46"/>
      <c r="F68" s="46"/>
      <c r="G68" s="46"/>
      <c r="H68" s="46"/>
    </row>
    <row r="69" spans="5:8" x14ac:dyDescent="0.25">
      <c r="E69" s="46"/>
      <c r="F69" s="46"/>
      <c r="G69" s="46"/>
      <c r="H69" s="46"/>
    </row>
    <row r="70" spans="5:8" x14ac:dyDescent="0.25">
      <c r="E70" s="46"/>
      <c r="F70" s="46"/>
      <c r="G70" s="46"/>
      <c r="H70" s="46"/>
    </row>
    <row r="71" spans="5:8" x14ac:dyDescent="0.25">
      <c r="E71" s="46"/>
      <c r="F71" s="46"/>
      <c r="G71" s="46"/>
      <c r="H71" s="46"/>
    </row>
    <row r="72" spans="5:8" x14ac:dyDescent="0.25">
      <c r="E72" s="46"/>
      <c r="F72" s="46"/>
      <c r="G72" s="46"/>
      <c r="H72" s="46"/>
    </row>
    <row r="73" spans="5:8" x14ac:dyDescent="0.25">
      <c r="E73" s="46"/>
      <c r="F73" s="46"/>
      <c r="G73" s="46"/>
      <c r="H73" s="46"/>
    </row>
    <row r="74" spans="5:8" x14ac:dyDescent="0.25">
      <c r="E74" s="46"/>
      <c r="F74" s="46"/>
      <c r="G74" s="46"/>
      <c r="H74" s="46"/>
    </row>
    <row r="75" spans="5:8" x14ac:dyDescent="0.25">
      <c r="E75" s="46"/>
      <c r="F75" s="46"/>
      <c r="G75" s="46"/>
      <c r="H75" s="46"/>
    </row>
    <row r="76" spans="5:8" x14ac:dyDescent="0.25">
      <c r="E76" s="46"/>
      <c r="F76" s="46"/>
      <c r="G76" s="46"/>
      <c r="H76" s="46"/>
    </row>
    <row r="77" spans="5:8" x14ac:dyDescent="0.25">
      <c r="E77" s="46"/>
      <c r="F77" s="46"/>
      <c r="G77" s="46"/>
      <c r="H77" s="46"/>
    </row>
    <row r="78" spans="5:8" x14ac:dyDescent="0.25">
      <c r="E78" s="46"/>
      <c r="F78" s="46"/>
      <c r="G78" s="46"/>
      <c r="H78" s="46"/>
    </row>
    <row r="79" spans="5:8" x14ac:dyDescent="0.25">
      <c r="E79" s="46"/>
      <c r="F79" s="46"/>
      <c r="G79" s="46"/>
      <c r="H79" s="46"/>
    </row>
    <row r="80" spans="5:8" x14ac:dyDescent="0.25">
      <c r="E80" s="46"/>
      <c r="F80" s="46"/>
      <c r="G80" s="46"/>
      <c r="H80" s="46"/>
    </row>
    <row r="81" spans="5:8" x14ac:dyDescent="0.25">
      <c r="E81" s="46"/>
      <c r="F81" s="46"/>
      <c r="G81" s="46"/>
      <c r="H81" s="46"/>
    </row>
    <row r="82" spans="5:8" x14ac:dyDescent="0.25">
      <c r="E82" s="46"/>
      <c r="F82" s="46"/>
      <c r="G82" s="46"/>
      <c r="H82" s="46"/>
    </row>
    <row r="83" spans="5:8" x14ac:dyDescent="0.25">
      <c r="E83" s="46"/>
      <c r="F83" s="46"/>
      <c r="G83" s="46"/>
      <c r="H83" s="46"/>
    </row>
    <row r="84" spans="5:8" x14ac:dyDescent="0.25">
      <c r="E84" s="46"/>
      <c r="F84" s="46"/>
      <c r="G84" s="46"/>
      <c r="H84" s="46"/>
    </row>
    <row r="85" spans="5:8" x14ac:dyDescent="0.25">
      <c r="E85" s="46"/>
      <c r="F85" s="46"/>
      <c r="G85" s="46"/>
      <c r="H85" s="46"/>
    </row>
    <row r="86" spans="5:8" x14ac:dyDescent="0.25">
      <c r="E86" s="46"/>
      <c r="F86" s="46"/>
      <c r="G86" s="46"/>
      <c r="H86" s="46"/>
    </row>
    <row r="87" spans="5:8" x14ac:dyDescent="0.25">
      <c r="E87" s="46"/>
      <c r="F87" s="46"/>
      <c r="G87" s="46"/>
      <c r="H87" s="46"/>
    </row>
    <row r="88" spans="5:8" x14ac:dyDescent="0.25">
      <c r="E88" s="46"/>
      <c r="F88" s="46"/>
      <c r="G88" s="46"/>
      <c r="H88" s="46"/>
    </row>
    <row r="89" spans="5:8" x14ac:dyDescent="0.25">
      <c r="E89" s="46"/>
      <c r="F89" s="46"/>
      <c r="G89" s="46"/>
      <c r="H89" s="46"/>
    </row>
    <row r="90" spans="5:8" x14ac:dyDescent="0.25">
      <c r="E90" s="46"/>
      <c r="F90" s="46"/>
      <c r="G90" s="46"/>
      <c r="H90" s="46"/>
    </row>
    <row r="91" spans="5:8" x14ac:dyDescent="0.25">
      <c r="E91" s="46"/>
      <c r="F91" s="46"/>
      <c r="G91" s="46"/>
      <c r="H91" s="46"/>
    </row>
    <row r="92" spans="5:8" x14ac:dyDescent="0.25">
      <c r="E92" s="46"/>
      <c r="F92" s="46"/>
      <c r="G92" s="46"/>
      <c r="H92" s="46"/>
    </row>
    <row r="93" spans="5:8" x14ac:dyDescent="0.25">
      <c r="E93" s="46"/>
      <c r="F93" s="46"/>
      <c r="G93" s="46"/>
      <c r="H93" s="46"/>
    </row>
    <row r="94" spans="5:8" x14ac:dyDescent="0.25">
      <c r="E94" s="46"/>
      <c r="F94" s="46"/>
      <c r="G94" s="46"/>
      <c r="H94" s="46"/>
    </row>
    <row r="95" spans="5:8" x14ac:dyDescent="0.25">
      <c r="E95" s="46"/>
      <c r="F95" s="46"/>
      <c r="G95" s="46"/>
      <c r="H95" s="46"/>
    </row>
    <row r="96" spans="5:8" x14ac:dyDescent="0.25">
      <c r="E96" s="46"/>
      <c r="F96" s="46"/>
      <c r="G96" s="46"/>
      <c r="H96" s="46"/>
    </row>
    <row r="97" spans="5:8" x14ac:dyDescent="0.25">
      <c r="E97" s="46"/>
      <c r="F97" s="46"/>
      <c r="G97" s="46"/>
      <c r="H97" s="46"/>
    </row>
    <row r="98" spans="5:8" x14ac:dyDescent="0.25">
      <c r="E98" s="46"/>
      <c r="F98" s="46"/>
      <c r="G98" s="46"/>
      <c r="H98" s="46"/>
    </row>
    <row r="99" spans="5:8" x14ac:dyDescent="0.25">
      <c r="E99" s="46"/>
      <c r="F99" s="46"/>
      <c r="G99" s="46"/>
      <c r="H99" s="46"/>
    </row>
    <row r="100" spans="5:8" x14ac:dyDescent="0.25">
      <c r="E100" s="46"/>
      <c r="F100" s="46"/>
      <c r="G100" s="46"/>
      <c r="H100" s="46"/>
    </row>
    <row r="101" spans="5:8" x14ac:dyDescent="0.25">
      <c r="E101" s="46"/>
      <c r="F101" s="46"/>
      <c r="G101" s="46"/>
      <c r="H101" s="46"/>
    </row>
    <row r="102" spans="5:8" x14ac:dyDescent="0.25">
      <c r="E102" s="46"/>
      <c r="F102" s="46"/>
      <c r="G102" s="46"/>
      <c r="H102" s="46"/>
    </row>
    <row r="103" spans="5:8" x14ac:dyDescent="0.25">
      <c r="E103" s="46"/>
      <c r="F103" s="46"/>
      <c r="G103" s="46"/>
      <c r="H103" s="46"/>
    </row>
    <row r="104" spans="5:8" x14ac:dyDescent="0.25">
      <c r="E104" s="46"/>
      <c r="F104" s="46"/>
      <c r="G104" s="46"/>
      <c r="H104" s="46"/>
    </row>
    <row r="105" spans="5:8" x14ac:dyDescent="0.25">
      <c r="E105" s="46"/>
      <c r="F105" s="46"/>
      <c r="G105" s="46"/>
      <c r="H105" s="46"/>
    </row>
    <row r="106" spans="5:8" x14ac:dyDescent="0.25">
      <c r="E106" s="46"/>
      <c r="F106" s="46"/>
      <c r="G106" s="46"/>
      <c r="H106" s="46"/>
    </row>
    <row r="107" spans="5:8" x14ac:dyDescent="0.25">
      <c r="E107" s="46"/>
      <c r="F107" s="46"/>
      <c r="G107" s="46"/>
      <c r="H107" s="46"/>
    </row>
    <row r="108" spans="5:8" x14ac:dyDescent="0.25">
      <c r="E108" s="46"/>
      <c r="F108" s="46"/>
      <c r="G108" s="46"/>
      <c r="H108" s="46"/>
    </row>
    <row r="109" spans="5:8" x14ac:dyDescent="0.25">
      <c r="E109" s="46"/>
      <c r="F109" s="46"/>
      <c r="G109" s="46"/>
      <c r="H109" s="46"/>
    </row>
    <row r="110" spans="5:8" x14ac:dyDescent="0.25">
      <c r="E110" s="46"/>
      <c r="F110" s="46"/>
      <c r="G110" s="46"/>
      <c r="H110" s="46"/>
    </row>
    <row r="111" spans="5:8" x14ac:dyDescent="0.25">
      <c r="E111" s="46"/>
      <c r="F111" s="46"/>
      <c r="G111" s="46"/>
      <c r="H111" s="46"/>
    </row>
    <row r="112" spans="5:8" x14ac:dyDescent="0.25">
      <c r="E112" s="46"/>
      <c r="F112" s="46"/>
      <c r="G112" s="46"/>
      <c r="H112" s="46"/>
    </row>
    <row r="113" spans="5:8" x14ac:dyDescent="0.25">
      <c r="E113" s="46"/>
      <c r="F113" s="46"/>
      <c r="G113" s="46"/>
      <c r="H113" s="46"/>
    </row>
    <row r="114" spans="5:8" x14ac:dyDescent="0.25">
      <c r="E114" s="46"/>
      <c r="F114" s="46"/>
      <c r="G114" s="46"/>
      <c r="H114" s="46"/>
    </row>
    <row r="115" spans="5:8" x14ac:dyDescent="0.25">
      <c r="E115" s="46"/>
      <c r="F115" s="46"/>
      <c r="G115" s="46"/>
      <c r="H115" s="46"/>
    </row>
    <row r="116" spans="5:8" x14ac:dyDescent="0.25">
      <c r="E116" s="46"/>
      <c r="F116" s="46"/>
      <c r="G116" s="46"/>
      <c r="H116" s="46"/>
    </row>
    <row r="117" spans="5:8" x14ac:dyDescent="0.25">
      <c r="E117" s="46"/>
      <c r="F117" s="46"/>
      <c r="G117" s="46"/>
      <c r="H117" s="46"/>
    </row>
    <row r="118" spans="5:8" x14ac:dyDescent="0.25">
      <c r="E118" s="46"/>
      <c r="F118" s="46"/>
      <c r="G118" s="46"/>
      <c r="H118" s="46"/>
    </row>
    <row r="119" spans="5:8" x14ac:dyDescent="0.25">
      <c r="E119" s="46"/>
      <c r="F119" s="46"/>
      <c r="G119" s="46"/>
      <c r="H119" s="46"/>
    </row>
    <row r="120" spans="5:8" x14ac:dyDescent="0.25">
      <c r="E120" s="46"/>
      <c r="F120" s="46"/>
      <c r="G120" s="46"/>
      <c r="H120" s="46"/>
    </row>
    <row r="121" spans="5:8" x14ac:dyDescent="0.25">
      <c r="E121" s="46"/>
      <c r="F121" s="46"/>
      <c r="G121" s="46"/>
      <c r="H121" s="46"/>
    </row>
    <row r="122" spans="5:8" x14ac:dyDescent="0.25">
      <c r="E122" s="46"/>
      <c r="F122" s="46"/>
      <c r="G122" s="46"/>
      <c r="H122" s="46"/>
    </row>
    <row r="123" spans="5:8" x14ac:dyDescent="0.25">
      <c r="E123" s="46"/>
      <c r="F123" s="46"/>
      <c r="G123" s="46"/>
      <c r="H123" s="46"/>
    </row>
    <row r="124" spans="5:8" x14ac:dyDescent="0.25">
      <c r="E124" s="46"/>
      <c r="F124" s="46"/>
      <c r="G124" s="46"/>
      <c r="H124" s="46"/>
    </row>
    <row r="125" spans="5:8" x14ac:dyDescent="0.25">
      <c r="E125" s="46"/>
      <c r="F125" s="46"/>
      <c r="G125" s="46"/>
      <c r="H125" s="46"/>
    </row>
    <row r="126" spans="5:8" x14ac:dyDescent="0.25">
      <c r="E126" s="46"/>
      <c r="F126" s="46"/>
      <c r="G126" s="46"/>
      <c r="H126" s="46"/>
    </row>
    <row r="127" spans="5:8" x14ac:dyDescent="0.25">
      <c r="E127" s="46"/>
      <c r="F127" s="46"/>
      <c r="G127" s="46"/>
      <c r="H127" s="46"/>
    </row>
    <row r="128" spans="5:8" x14ac:dyDescent="0.25">
      <c r="E128" s="46"/>
      <c r="F128" s="46"/>
      <c r="G128" s="46"/>
      <c r="H128" s="46"/>
    </row>
    <row r="129" spans="5:8" x14ac:dyDescent="0.25">
      <c r="E129" s="46"/>
      <c r="F129" s="46"/>
      <c r="G129" s="46"/>
      <c r="H129" s="46"/>
    </row>
    <row r="130" spans="5:8" x14ac:dyDescent="0.25">
      <c r="E130" s="46"/>
      <c r="F130" s="46"/>
      <c r="G130" s="46"/>
      <c r="H130" s="46"/>
    </row>
    <row r="131" spans="5:8" x14ac:dyDescent="0.25">
      <c r="E131" s="46"/>
      <c r="F131" s="46"/>
      <c r="G131" s="46"/>
      <c r="H131" s="46"/>
    </row>
    <row r="132" spans="5:8" x14ac:dyDescent="0.25">
      <c r="E132" s="46"/>
      <c r="F132" s="46"/>
      <c r="G132" s="46"/>
      <c r="H132" s="46"/>
    </row>
    <row r="133" spans="5:8" x14ac:dyDescent="0.25">
      <c r="E133" s="46"/>
      <c r="F133" s="46"/>
      <c r="G133" s="46"/>
      <c r="H133" s="46"/>
    </row>
    <row r="134" spans="5:8" x14ac:dyDescent="0.25">
      <c r="E134" s="46"/>
      <c r="F134" s="46"/>
      <c r="G134" s="46"/>
      <c r="H134" s="46"/>
    </row>
    <row r="135" spans="5:8" x14ac:dyDescent="0.25">
      <c r="E135" s="46"/>
      <c r="F135" s="46"/>
      <c r="G135" s="46"/>
      <c r="H135" s="46"/>
    </row>
    <row r="136" spans="5:8" x14ac:dyDescent="0.25">
      <c r="E136" s="46"/>
      <c r="F136" s="46"/>
      <c r="G136" s="46"/>
      <c r="H136" s="46"/>
    </row>
    <row r="137" spans="5:8" x14ac:dyDescent="0.25">
      <c r="E137" s="46"/>
      <c r="F137" s="46"/>
      <c r="G137" s="46"/>
      <c r="H137" s="46"/>
    </row>
    <row r="138" spans="5:8" x14ac:dyDescent="0.25">
      <c r="E138" s="46"/>
      <c r="F138" s="46"/>
      <c r="G138" s="46"/>
      <c r="H138" s="46"/>
    </row>
    <row r="139" spans="5:8" x14ac:dyDescent="0.25">
      <c r="E139" s="46"/>
      <c r="F139" s="46"/>
      <c r="G139" s="46"/>
      <c r="H139" s="46"/>
    </row>
    <row r="140" spans="5:8" x14ac:dyDescent="0.25">
      <c r="E140" s="46"/>
      <c r="F140" s="46"/>
      <c r="G140" s="46"/>
      <c r="H140" s="46"/>
    </row>
    <row r="141" spans="5:8" x14ac:dyDescent="0.25">
      <c r="E141" s="46"/>
      <c r="F141" s="46"/>
      <c r="G141" s="46"/>
      <c r="H141" s="46"/>
    </row>
    <row r="142" spans="5:8" x14ac:dyDescent="0.25">
      <c r="E142" s="46"/>
      <c r="F142" s="46"/>
      <c r="G142" s="46"/>
      <c r="H142" s="46"/>
    </row>
    <row r="143" spans="5:8" x14ac:dyDescent="0.25">
      <c r="E143" s="46"/>
      <c r="F143" s="46"/>
      <c r="G143" s="46"/>
      <c r="H143" s="46"/>
    </row>
    <row r="144" spans="5:8" x14ac:dyDescent="0.25">
      <c r="E144" s="46"/>
      <c r="F144" s="46"/>
      <c r="G144" s="46"/>
      <c r="H144" s="46"/>
    </row>
    <row r="145" spans="5:8" x14ac:dyDescent="0.25">
      <c r="E145" s="46"/>
      <c r="F145" s="46"/>
      <c r="G145" s="46"/>
      <c r="H145" s="46"/>
    </row>
    <row r="146" spans="5:8" x14ac:dyDescent="0.25">
      <c r="E146" s="46"/>
      <c r="F146" s="46"/>
      <c r="G146" s="46"/>
      <c r="H146" s="46"/>
    </row>
    <row r="147" spans="5:8" x14ac:dyDescent="0.25">
      <c r="E147" s="46"/>
      <c r="F147" s="46"/>
      <c r="G147" s="46"/>
      <c r="H147" s="46"/>
    </row>
    <row r="148" spans="5:8" x14ac:dyDescent="0.25">
      <c r="E148" s="46"/>
      <c r="F148" s="46"/>
      <c r="G148" s="46"/>
      <c r="H148" s="46"/>
    </row>
    <row r="149" spans="5:8" x14ac:dyDescent="0.25">
      <c r="E149" s="46"/>
      <c r="F149" s="46"/>
      <c r="G149" s="46"/>
      <c r="H149" s="46"/>
    </row>
    <row r="150" spans="5:8" x14ac:dyDescent="0.25">
      <c r="E150" s="46"/>
      <c r="F150" s="46"/>
      <c r="G150" s="46"/>
      <c r="H150" s="46"/>
    </row>
    <row r="151" spans="5:8" x14ac:dyDescent="0.25">
      <c r="E151" s="46"/>
      <c r="F151" s="46"/>
      <c r="G151" s="46"/>
      <c r="H151" s="46"/>
    </row>
    <row r="152" spans="5:8" x14ac:dyDescent="0.25">
      <c r="E152" s="46"/>
      <c r="F152" s="46"/>
      <c r="G152" s="46"/>
      <c r="H152" s="46"/>
    </row>
    <row r="153" spans="5:8" x14ac:dyDescent="0.25">
      <c r="E153" s="46"/>
      <c r="F153" s="46"/>
      <c r="G153" s="46"/>
      <c r="H153" s="46"/>
    </row>
    <row r="154" spans="5:8" x14ac:dyDescent="0.25">
      <c r="E154" s="46"/>
      <c r="F154" s="46"/>
      <c r="G154" s="46"/>
      <c r="H154" s="46"/>
    </row>
    <row r="155" spans="5:8" x14ac:dyDescent="0.25">
      <c r="E155" s="46"/>
      <c r="F155" s="46"/>
      <c r="G155" s="46"/>
      <c r="H155" s="46"/>
    </row>
    <row r="156" spans="5:8" x14ac:dyDescent="0.25">
      <c r="E156" s="46"/>
      <c r="F156" s="46"/>
      <c r="G156" s="46"/>
      <c r="H156" s="46"/>
    </row>
    <row r="157" spans="5:8" x14ac:dyDescent="0.25">
      <c r="E157" s="46"/>
      <c r="F157" s="46"/>
      <c r="G157" s="46"/>
      <c r="H157" s="46"/>
    </row>
    <row r="158" spans="5:8" x14ac:dyDescent="0.25">
      <c r="E158" s="46"/>
      <c r="F158" s="46"/>
      <c r="G158" s="46"/>
      <c r="H158" s="46"/>
    </row>
    <row r="159" spans="5:8" x14ac:dyDescent="0.25">
      <c r="E159" s="46"/>
      <c r="F159" s="46"/>
      <c r="G159" s="46"/>
      <c r="H159" s="46"/>
    </row>
    <row r="160" spans="5:8" x14ac:dyDescent="0.25">
      <c r="E160" s="46"/>
      <c r="F160" s="46"/>
      <c r="G160" s="46"/>
      <c r="H160" s="46"/>
    </row>
    <row r="161" spans="5:8" x14ac:dyDescent="0.25">
      <c r="E161" s="46"/>
      <c r="F161" s="46"/>
      <c r="G161" s="46"/>
      <c r="H161" s="46"/>
    </row>
    <row r="162" spans="5:8" x14ac:dyDescent="0.25">
      <c r="E162" s="46"/>
      <c r="F162" s="46"/>
      <c r="G162" s="46"/>
      <c r="H162" s="46"/>
    </row>
    <row r="163" spans="5:8" x14ac:dyDescent="0.25">
      <c r="E163" s="46"/>
      <c r="F163" s="46"/>
      <c r="G163" s="46"/>
      <c r="H163" s="46"/>
    </row>
    <row r="164" spans="5:8" x14ac:dyDescent="0.25">
      <c r="E164" s="46"/>
      <c r="F164" s="46"/>
      <c r="G164" s="46"/>
      <c r="H164" s="46"/>
    </row>
    <row r="165" spans="5:8" x14ac:dyDescent="0.25">
      <c r="E165" s="46"/>
      <c r="F165" s="46"/>
      <c r="G165" s="46"/>
      <c r="H165" s="46"/>
    </row>
    <row r="166" spans="5:8" x14ac:dyDescent="0.25">
      <c r="E166" s="46"/>
      <c r="F166" s="46"/>
      <c r="G166" s="46"/>
      <c r="H166" s="46"/>
    </row>
    <row r="167" spans="5:8" x14ac:dyDescent="0.25">
      <c r="E167" s="46"/>
      <c r="F167" s="46"/>
      <c r="G167" s="46"/>
      <c r="H167" s="46"/>
    </row>
    <row r="168" spans="5:8" x14ac:dyDescent="0.25">
      <c r="E168" s="46"/>
      <c r="F168" s="46"/>
      <c r="G168" s="46"/>
      <c r="H168" s="46"/>
    </row>
    <row r="169" spans="5:8" x14ac:dyDescent="0.25">
      <c r="E169" s="46"/>
      <c r="F169" s="46"/>
      <c r="G169" s="46"/>
      <c r="H169" s="46"/>
    </row>
    <row r="170" spans="5:8" x14ac:dyDescent="0.25">
      <c r="E170" s="46"/>
      <c r="F170" s="46"/>
      <c r="G170" s="46"/>
      <c r="H170" s="46"/>
    </row>
    <row r="171" spans="5:8" x14ac:dyDescent="0.25">
      <c r="E171" s="46"/>
      <c r="F171" s="46"/>
      <c r="G171" s="46"/>
      <c r="H171" s="46"/>
    </row>
    <row r="172" spans="5:8" x14ac:dyDescent="0.25">
      <c r="E172" s="46"/>
      <c r="F172" s="46"/>
      <c r="G172" s="46"/>
      <c r="H172" s="46"/>
    </row>
    <row r="173" spans="5:8" x14ac:dyDescent="0.25">
      <c r="E173" s="46"/>
      <c r="F173" s="46"/>
      <c r="G173" s="46"/>
      <c r="H173" s="46"/>
    </row>
    <row r="174" spans="5:8" x14ac:dyDescent="0.25">
      <c r="E174" s="46"/>
      <c r="F174" s="46"/>
      <c r="G174" s="46"/>
      <c r="H174" s="46"/>
    </row>
    <row r="175" spans="5:8" x14ac:dyDescent="0.25">
      <c r="E175" s="46"/>
      <c r="F175" s="46"/>
      <c r="G175" s="46"/>
      <c r="H175" s="46"/>
    </row>
    <row r="176" spans="5:8" x14ac:dyDescent="0.25">
      <c r="E176" s="46"/>
      <c r="F176" s="46"/>
      <c r="G176" s="46"/>
      <c r="H176" s="46"/>
    </row>
    <row r="177" spans="5:8" x14ac:dyDescent="0.25">
      <c r="E177" s="46"/>
      <c r="F177" s="46"/>
      <c r="G177" s="46"/>
      <c r="H177" s="46"/>
    </row>
    <row r="178" spans="5:8" x14ac:dyDescent="0.25">
      <c r="E178" s="46"/>
      <c r="F178" s="46"/>
      <c r="G178" s="46"/>
      <c r="H178" s="46"/>
    </row>
    <row r="179" spans="5:8" x14ac:dyDescent="0.25">
      <c r="E179" s="46"/>
      <c r="F179" s="46"/>
      <c r="G179" s="46"/>
      <c r="H179" s="46"/>
    </row>
    <row r="180" spans="5:8" x14ac:dyDescent="0.25">
      <c r="E180" s="46"/>
      <c r="F180" s="46"/>
      <c r="G180" s="46"/>
      <c r="H180" s="46"/>
    </row>
    <row r="181" spans="5:8" x14ac:dyDescent="0.25">
      <c r="E181" s="46"/>
      <c r="F181" s="46"/>
      <c r="G181" s="46"/>
      <c r="H181" s="46"/>
    </row>
    <row r="182" spans="5:8" x14ac:dyDescent="0.25">
      <c r="E182" s="46"/>
      <c r="F182" s="46"/>
      <c r="G182" s="46"/>
      <c r="H182" s="46"/>
    </row>
    <row r="183" spans="5:8" x14ac:dyDescent="0.25">
      <c r="E183" s="46"/>
      <c r="F183" s="46"/>
      <c r="G183" s="46"/>
      <c r="H183" s="46"/>
    </row>
    <row r="184" spans="5:8" x14ac:dyDescent="0.25">
      <c r="E184" s="46"/>
      <c r="F184" s="46"/>
      <c r="G184" s="46"/>
      <c r="H184" s="46"/>
    </row>
    <row r="185" spans="5:8" x14ac:dyDescent="0.25">
      <c r="E185" s="46"/>
      <c r="F185" s="46"/>
      <c r="G185" s="46"/>
      <c r="H185" s="46"/>
    </row>
    <row r="186" spans="5:8" x14ac:dyDescent="0.25">
      <c r="E186" s="46"/>
      <c r="F186" s="46"/>
      <c r="G186" s="46"/>
      <c r="H186" s="46"/>
    </row>
    <row r="187" spans="5:8" x14ac:dyDescent="0.25">
      <c r="E187" s="46"/>
      <c r="F187" s="46"/>
      <c r="G187" s="46"/>
      <c r="H187" s="46"/>
    </row>
    <row r="188" spans="5:8" x14ac:dyDescent="0.25">
      <c r="E188" s="46"/>
      <c r="F188" s="46"/>
      <c r="G188" s="46"/>
      <c r="H188" s="46"/>
    </row>
    <row r="189" spans="5:8" x14ac:dyDescent="0.25">
      <c r="E189" s="46"/>
      <c r="F189" s="46"/>
      <c r="G189" s="46"/>
      <c r="H189" s="46"/>
    </row>
    <row r="190" spans="5:8" x14ac:dyDescent="0.25">
      <c r="E190" s="46"/>
      <c r="F190" s="46"/>
      <c r="G190" s="46"/>
      <c r="H190" s="46"/>
    </row>
    <row r="191" spans="5:8" x14ac:dyDescent="0.25">
      <c r="E191" s="46"/>
      <c r="F191" s="46"/>
      <c r="G191" s="46"/>
      <c r="H191" s="46"/>
    </row>
    <row r="192" spans="5:8" x14ac:dyDescent="0.25">
      <c r="E192" s="46"/>
      <c r="F192" s="46"/>
      <c r="G192" s="46"/>
      <c r="H192" s="46"/>
    </row>
    <row r="193" spans="5:8" x14ac:dyDescent="0.25">
      <c r="E193" s="46"/>
      <c r="F193" s="46"/>
      <c r="G193" s="46"/>
      <c r="H193" s="46"/>
    </row>
    <row r="194" spans="5:8" x14ac:dyDescent="0.25">
      <c r="E194" s="46"/>
      <c r="F194" s="46"/>
      <c r="G194" s="46"/>
      <c r="H194" s="46"/>
    </row>
    <row r="195" spans="5:8" x14ac:dyDescent="0.25">
      <c r="E195" s="46"/>
      <c r="F195" s="46"/>
      <c r="G195" s="46"/>
      <c r="H195" s="46"/>
    </row>
    <row r="196" spans="5:8" x14ac:dyDescent="0.25">
      <c r="E196" s="46"/>
      <c r="F196" s="46"/>
      <c r="G196" s="46"/>
      <c r="H196" s="46"/>
    </row>
    <row r="197" spans="5:8" x14ac:dyDescent="0.25">
      <c r="E197" s="46"/>
      <c r="F197" s="46"/>
      <c r="G197" s="46"/>
      <c r="H197" s="46"/>
    </row>
    <row r="198" spans="5:8" x14ac:dyDescent="0.25">
      <c r="E198" s="46"/>
      <c r="F198" s="46"/>
      <c r="G198" s="46"/>
      <c r="H198" s="46"/>
    </row>
    <row r="199" spans="5:8" x14ac:dyDescent="0.25">
      <c r="E199" s="46"/>
      <c r="F199" s="46"/>
      <c r="G199" s="46"/>
      <c r="H199" s="46"/>
    </row>
    <row r="200" spans="5:8" x14ac:dyDescent="0.25">
      <c r="E200" s="46"/>
      <c r="F200" s="46"/>
      <c r="G200" s="46"/>
      <c r="H200" s="46"/>
    </row>
    <row r="201" spans="5:8" x14ac:dyDescent="0.25">
      <c r="E201" s="46"/>
      <c r="F201" s="46"/>
      <c r="G201" s="46"/>
      <c r="H201" s="46"/>
    </row>
    <row r="202" spans="5:8" x14ac:dyDescent="0.25">
      <c r="E202" s="46"/>
      <c r="F202" s="46"/>
      <c r="G202" s="46"/>
      <c r="H202" s="46"/>
    </row>
    <row r="203" spans="5:8" x14ac:dyDescent="0.25">
      <c r="E203" s="46"/>
      <c r="F203" s="46"/>
      <c r="G203" s="46"/>
      <c r="H203" s="46"/>
    </row>
    <row r="204" spans="5:8" x14ac:dyDescent="0.25">
      <c r="E204" s="46"/>
      <c r="F204" s="46"/>
      <c r="G204" s="46"/>
      <c r="H204" s="46"/>
    </row>
    <row r="205" spans="5:8" x14ac:dyDescent="0.25">
      <c r="E205" s="46"/>
      <c r="F205" s="46"/>
      <c r="G205" s="46"/>
      <c r="H205" s="46"/>
    </row>
    <row r="206" spans="5:8" x14ac:dyDescent="0.25">
      <c r="E206" s="46"/>
      <c r="F206" s="46"/>
      <c r="G206" s="46"/>
      <c r="H206" s="46"/>
    </row>
    <row r="207" spans="5:8" x14ac:dyDescent="0.25">
      <c r="E207" s="46"/>
      <c r="F207" s="46"/>
      <c r="G207" s="46"/>
      <c r="H207" s="46"/>
    </row>
    <row r="208" spans="5:8" x14ac:dyDescent="0.25">
      <c r="E208" s="46"/>
      <c r="F208" s="46"/>
      <c r="G208" s="46"/>
      <c r="H208" s="46"/>
    </row>
    <row r="209" spans="5:8" x14ac:dyDescent="0.25">
      <c r="E209" s="46"/>
      <c r="F209" s="46"/>
      <c r="G209" s="46"/>
      <c r="H209" s="46"/>
    </row>
    <row r="210" spans="5:8" x14ac:dyDescent="0.25">
      <c r="E210" s="46"/>
      <c r="F210" s="46"/>
      <c r="G210" s="46"/>
      <c r="H210" s="46"/>
    </row>
    <row r="211" spans="5:8" x14ac:dyDescent="0.25">
      <c r="E211" s="46"/>
      <c r="F211" s="46"/>
      <c r="G211" s="46"/>
      <c r="H211" s="46"/>
    </row>
    <row r="212" spans="5:8" x14ac:dyDescent="0.25">
      <c r="E212" s="46"/>
      <c r="F212" s="46"/>
      <c r="G212" s="46"/>
      <c r="H212" s="46"/>
    </row>
    <row r="213" spans="5:8" x14ac:dyDescent="0.25">
      <c r="E213" s="46"/>
      <c r="F213" s="46"/>
      <c r="G213" s="46"/>
      <c r="H213" s="46"/>
    </row>
    <row r="214" spans="5:8" x14ac:dyDescent="0.25">
      <c r="E214" s="46"/>
      <c r="F214" s="46"/>
      <c r="G214" s="46"/>
      <c r="H214" s="46"/>
    </row>
    <row r="215" spans="5:8" x14ac:dyDescent="0.25">
      <c r="E215" s="46"/>
      <c r="F215" s="46"/>
      <c r="G215" s="46"/>
      <c r="H215" s="46"/>
    </row>
    <row r="216" spans="5:8" x14ac:dyDescent="0.25">
      <c r="E216" s="46"/>
      <c r="F216" s="46"/>
      <c r="G216" s="46"/>
      <c r="H216" s="46"/>
    </row>
    <row r="217" spans="5:8" x14ac:dyDescent="0.25">
      <c r="E217" s="46"/>
      <c r="F217" s="46"/>
      <c r="G217" s="46"/>
      <c r="H217" s="46"/>
    </row>
    <row r="218" spans="5:8" x14ac:dyDescent="0.25">
      <c r="E218" s="46"/>
      <c r="F218" s="46"/>
      <c r="G218" s="46"/>
      <c r="H218" s="46"/>
    </row>
    <row r="219" spans="5:8" x14ac:dyDescent="0.25">
      <c r="E219" s="46"/>
      <c r="F219" s="46"/>
      <c r="G219" s="46"/>
      <c r="H219" s="46"/>
    </row>
    <row r="220" spans="5:8" x14ac:dyDescent="0.25">
      <c r="E220" s="46"/>
      <c r="F220" s="46"/>
      <c r="G220" s="46"/>
      <c r="H220" s="46"/>
    </row>
    <row r="221" spans="5:8" x14ac:dyDescent="0.25">
      <c r="E221" s="46"/>
      <c r="F221" s="46"/>
      <c r="G221" s="46"/>
      <c r="H221" s="46"/>
    </row>
    <row r="222" spans="5:8" x14ac:dyDescent="0.25">
      <c r="E222" s="46"/>
      <c r="F222" s="46"/>
      <c r="G222" s="46"/>
      <c r="H222" s="46"/>
    </row>
    <row r="223" spans="5:8" x14ac:dyDescent="0.25">
      <c r="E223" s="46"/>
      <c r="F223" s="46"/>
      <c r="G223" s="46"/>
      <c r="H223" s="46"/>
    </row>
    <row r="224" spans="5:8" x14ac:dyDescent="0.25">
      <c r="E224" s="46"/>
      <c r="F224" s="46"/>
      <c r="G224" s="46"/>
      <c r="H224" s="46"/>
    </row>
    <row r="225" spans="5:8" x14ac:dyDescent="0.25">
      <c r="E225" s="46"/>
      <c r="F225" s="46"/>
      <c r="G225" s="46"/>
      <c r="H225" s="46"/>
    </row>
    <row r="226" spans="5:8" x14ac:dyDescent="0.25">
      <c r="E226" s="46"/>
      <c r="F226" s="46"/>
      <c r="G226" s="46"/>
      <c r="H226" s="46"/>
    </row>
    <row r="227" spans="5:8" x14ac:dyDescent="0.25">
      <c r="E227" s="46"/>
      <c r="F227" s="46"/>
      <c r="G227" s="46"/>
      <c r="H227" s="46"/>
    </row>
    <row r="228" spans="5:8" x14ac:dyDescent="0.25">
      <c r="E228" s="46"/>
      <c r="F228" s="46"/>
      <c r="G228" s="46"/>
      <c r="H228" s="46"/>
    </row>
    <row r="229" spans="5:8" x14ac:dyDescent="0.25">
      <c r="E229" s="46"/>
      <c r="F229" s="46"/>
      <c r="G229" s="46"/>
      <c r="H229" s="46"/>
    </row>
    <row r="230" spans="5:8" x14ac:dyDescent="0.25">
      <c r="E230" s="46"/>
      <c r="F230" s="46"/>
      <c r="G230" s="46"/>
      <c r="H230" s="46"/>
    </row>
    <row r="231" spans="5:8" x14ac:dyDescent="0.25">
      <c r="E231" s="46"/>
      <c r="F231" s="46"/>
      <c r="G231" s="46"/>
      <c r="H231" s="46"/>
    </row>
    <row r="232" spans="5:8" x14ac:dyDescent="0.25">
      <c r="E232" s="46"/>
      <c r="F232" s="46"/>
      <c r="G232" s="46"/>
      <c r="H232" s="46"/>
    </row>
    <row r="233" spans="5:8" x14ac:dyDescent="0.25">
      <c r="E233" s="46"/>
      <c r="F233" s="46"/>
      <c r="G233" s="46"/>
      <c r="H233" s="46"/>
    </row>
    <row r="234" spans="5:8" x14ac:dyDescent="0.25">
      <c r="E234" s="46"/>
      <c r="F234" s="46"/>
      <c r="G234" s="46"/>
      <c r="H234" s="46"/>
    </row>
    <row r="235" spans="5:8" x14ac:dyDescent="0.25">
      <c r="E235" s="46"/>
      <c r="F235" s="46"/>
      <c r="G235" s="46"/>
      <c r="H235" s="46"/>
    </row>
    <row r="236" spans="5:8" x14ac:dyDescent="0.25">
      <c r="E236" s="46"/>
      <c r="F236" s="46"/>
      <c r="G236" s="46"/>
      <c r="H236" s="46"/>
    </row>
    <row r="237" spans="5:8" x14ac:dyDescent="0.25">
      <c r="E237" s="46"/>
      <c r="F237" s="46"/>
      <c r="G237" s="46"/>
      <c r="H237" s="46"/>
    </row>
    <row r="238" spans="5:8" x14ac:dyDescent="0.25">
      <c r="E238" s="46"/>
      <c r="F238" s="46"/>
      <c r="G238" s="46"/>
      <c r="H238" s="46"/>
    </row>
    <row r="239" spans="5:8" x14ac:dyDescent="0.25">
      <c r="E239" s="46"/>
      <c r="F239" s="46"/>
      <c r="G239" s="46"/>
      <c r="H239" s="46"/>
    </row>
    <row r="240" spans="5:8" x14ac:dyDescent="0.25">
      <c r="E240" s="46"/>
      <c r="F240" s="46"/>
      <c r="G240" s="46"/>
      <c r="H240" s="46"/>
    </row>
    <row r="241" spans="5:8" x14ac:dyDescent="0.25">
      <c r="E241" s="46"/>
      <c r="F241" s="46"/>
      <c r="G241" s="46"/>
      <c r="H241" s="46"/>
    </row>
    <row r="242" spans="5:8" x14ac:dyDescent="0.25">
      <c r="E242" s="46"/>
      <c r="F242" s="46"/>
      <c r="G242" s="46"/>
      <c r="H242" s="46"/>
    </row>
    <row r="243" spans="5:8" x14ac:dyDescent="0.25">
      <c r="E243" s="46"/>
      <c r="F243" s="46"/>
      <c r="G243" s="46"/>
      <c r="H243" s="46"/>
    </row>
    <row r="244" spans="5:8" x14ac:dyDescent="0.25">
      <c r="E244" s="46"/>
      <c r="F244" s="46"/>
      <c r="G244" s="46"/>
      <c r="H244" s="46"/>
    </row>
    <row r="245" spans="5:8" x14ac:dyDescent="0.25">
      <c r="E245" s="46"/>
      <c r="F245" s="46"/>
      <c r="G245" s="46"/>
      <c r="H245" s="46"/>
    </row>
    <row r="246" spans="5:8" x14ac:dyDescent="0.25">
      <c r="E246" s="46"/>
      <c r="F246" s="46"/>
      <c r="G246" s="46"/>
      <c r="H246" s="46"/>
    </row>
    <row r="247" spans="5:8" x14ac:dyDescent="0.25">
      <c r="E247" s="46"/>
      <c r="F247" s="46"/>
      <c r="G247" s="46"/>
      <c r="H247" s="46"/>
    </row>
    <row r="248" spans="5:8" x14ac:dyDescent="0.25">
      <c r="E248" s="46"/>
      <c r="F248" s="46"/>
      <c r="G248" s="46"/>
      <c r="H248" s="46"/>
    </row>
    <row r="249" spans="5:8" x14ac:dyDescent="0.25">
      <c r="E249" s="46"/>
      <c r="F249" s="46"/>
      <c r="G249" s="46"/>
      <c r="H249" s="46"/>
    </row>
    <row r="250" spans="5:8" x14ac:dyDescent="0.25">
      <c r="E250" s="46"/>
      <c r="F250" s="46"/>
      <c r="G250" s="46"/>
      <c r="H250" s="46"/>
    </row>
    <row r="251" spans="5:8" x14ac:dyDescent="0.25">
      <c r="E251" s="46"/>
      <c r="F251" s="46"/>
      <c r="G251" s="46"/>
      <c r="H251" s="46"/>
    </row>
    <row r="252" spans="5:8" x14ac:dyDescent="0.25">
      <c r="E252" s="46"/>
      <c r="F252" s="46"/>
      <c r="G252" s="46"/>
      <c r="H252" s="46"/>
    </row>
    <row r="253" spans="5:8" x14ac:dyDescent="0.25">
      <c r="E253" s="46"/>
      <c r="F253" s="46"/>
      <c r="G253" s="46"/>
      <c r="H253" s="46"/>
    </row>
    <row r="254" spans="5:8" x14ac:dyDescent="0.25">
      <c r="E254" s="46"/>
      <c r="F254" s="46"/>
      <c r="G254" s="46"/>
      <c r="H254" s="46"/>
    </row>
    <row r="255" spans="5:8" x14ac:dyDescent="0.25">
      <c r="E255" s="46"/>
      <c r="F255" s="46"/>
      <c r="G255" s="46"/>
      <c r="H255" s="46"/>
    </row>
    <row r="256" spans="5:8" x14ac:dyDescent="0.25">
      <c r="E256" s="46"/>
      <c r="F256" s="46"/>
      <c r="G256" s="46"/>
      <c r="H256" s="46"/>
    </row>
    <row r="257" spans="5:8" x14ac:dyDescent="0.25">
      <c r="E257" s="46"/>
      <c r="F257" s="46"/>
      <c r="G257" s="46"/>
      <c r="H257" s="46"/>
    </row>
    <row r="258" spans="5:8" x14ac:dyDescent="0.25">
      <c r="E258" s="46"/>
      <c r="F258" s="46"/>
      <c r="G258" s="46"/>
      <c r="H258" s="46"/>
    </row>
    <row r="259" spans="5:8" x14ac:dyDescent="0.25">
      <c r="E259" s="46"/>
      <c r="F259" s="46"/>
      <c r="G259" s="46"/>
      <c r="H259" s="46"/>
    </row>
    <row r="260" spans="5:8" x14ac:dyDescent="0.25">
      <c r="E260" s="46"/>
      <c r="F260" s="46"/>
      <c r="G260" s="46"/>
      <c r="H260" s="46"/>
    </row>
    <row r="261" spans="5:8" x14ac:dyDescent="0.25">
      <c r="E261" s="46"/>
      <c r="F261" s="46"/>
      <c r="G261" s="46"/>
      <c r="H261" s="46"/>
    </row>
    <row r="262" spans="5:8" x14ac:dyDescent="0.25">
      <c r="E262" s="46"/>
      <c r="F262" s="46"/>
      <c r="G262" s="46"/>
      <c r="H262" s="46"/>
    </row>
    <row r="263" spans="5:8" x14ac:dyDescent="0.25">
      <c r="E263" s="46"/>
      <c r="F263" s="46"/>
      <c r="G263" s="46"/>
      <c r="H263" s="46"/>
    </row>
    <row r="264" spans="5:8" x14ac:dyDescent="0.25">
      <c r="E264" s="46"/>
      <c r="F264" s="46"/>
      <c r="G264" s="46"/>
      <c r="H264" s="46"/>
    </row>
    <row r="265" spans="5:8" x14ac:dyDescent="0.25">
      <c r="E265" s="46"/>
      <c r="F265" s="46"/>
      <c r="G265" s="46"/>
      <c r="H265" s="46"/>
    </row>
    <row r="266" spans="5:8" x14ac:dyDescent="0.25">
      <c r="E266" s="46"/>
      <c r="F266" s="46"/>
      <c r="G266" s="46"/>
      <c r="H266" s="46"/>
    </row>
    <row r="267" spans="5:8" x14ac:dyDescent="0.25">
      <c r="E267" s="46"/>
      <c r="F267" s="46"/>
      <c r="G267" s="46"/>
      <c r="H267" s="46"/>
    </row>
    <row r="268" spans="5:8" x14ac:dyDescent="0.25">
      <c r="E268" s="46"/>
      <c r="F268" s="46"/>
      <c r="G268" s="46"/>
      <c r="H268" s="46"/>
    </row>
    <row r="269" spans="5:8" x14ac:dyDescent="0.25">
      <c r="E269" s="46"/>
      <c r="F269" s="46"/>
      <c r="G269" s="46"/>
      <c r="H269" s="46"/>
    </row>
    <row r="270" spans="5:8" x14ac:dyDescent="0.25">
      <c r="E270" s="46"/>
      <c r="F270" s="46"/>
      <c r="G270" s="46"/>
      <c r="H270" s="46"/>
    </row>
    <row r="271" spans="5:8" x14ac:dyDescent="0.25">
      <c r="E271" s="46"/>
      <c r="F271" s="46"/>
      <c r="G271" s="46"/>
      <c r="H271" s="46"/>
    </row>
    <row r="272" spans="5:8" x14ac:dyDescent="0.25">
      <c r="E272" s="46"/>
      <c r="F272" s="46"/>
      <c r="G272" s="46"/>
      <c r="H272" s="46"/>
    </row>
    <row r="273" spans="5:8" x14ac:dyDescent="0.25">
      <c r="E273" s="46"/>
      <c r="F273" s="46"/>
      <c r="G273" s="46"/>
      <c r="H273" s="46"/>
    </row>
    <row r="274" spans="5:8" x14ac:dyDescent="0.25">
      <c r="E274" s="46"/>
      <c r="F274" s="46"/>
      <c r="G274" s="46"/>
      <c r="H274" s="46"/>
    </row>
    <row r="275" spans="5:8" x14ac:dyDescent="0.25">
      <c r="E275" s="46"/>
      <c r="F275" s="46"/>
      <c r="G275" s="46"/>
      <c r="H275" s="46"/>
    </row>
    <row r="276" spans="5:8" x14ac:dyDescent="0.25">
      <c r="E276" s="46"/>
      <c r="F276" s="46"/>
      <c r="G276" s="46"/>
      <c r="H276" s="46"/>
    </row>
    <row r="277" spans="5:8" x14ac:dyDescent="0.25">
      <c r="E277" s="46"/>
      <c r="F277" s="46"/>
      <c r="G277" s="46"/>
      <c r="H277" s="46"/>
    </row>
    <row r="278" spans="5:8" x14ac:dyDescent="0.25">
      <c r="E278" s="46"/>
      <c r="F278" s="46"/>
      <c r="G278" s="46"/>
      <c r="H278" s="46"/>
    </row>
    <row r="279" spans="5:8" x14ac:dyDescent="0.25">
      <c r="E279" s="46"/>
      <c r="F279" s="46"/>
      <c r="G279" s="46"/>
      <c r="H279" s="46"/>
    </row>
    <row r="280" spans="5:8" x14ac:dyDescent="0.25">
      <c r="E280" s="46"/>
      <c r="F280" s="46"/>
      <c r="G280" s="46"/>
      <c r="H280" s="46"/>
    </row>
    <row r="281" spans="5:8" x14ac:dyDescent="0.25">
      <c r="E281" s="46"/>
      <c r="F281" s="46"/>
      <c r="G281" s="46"/>
      <c r="H281" s="46"/>
    </row>
    <row r="282" spans="5:8" x14ac:dyDescent="0.25">
      <c r="E282" s="46"/>
      <c r="F282" s="46"/>
      <c r="G282" s="46"/>
      <c r="H282" s="46"/>
    </row>
    <row r="283" spans="5:8" x14ac:dyDescent="0.25">
      <c r="E283" s="46"/>
      <c r="F283" s="46"/>
      <c r="G283" s="46"/>
      <c r="H283" s="46"/>
    </row>
    <row r="284" spans="5:8" x14ac:dyDescent="0.25">
      <c r="E284" s="46"/>
      <c r="F284" s="46"/>
      <c r="G284" s="46"/>
      <c r="H284" s="46"/>
    </row>
    <row r="285" spans="5:8" x14ac:dyDescent="0.25">
      <c r="E285" s="46"/>
      <c r="F285" s="46"/>
      <c r="G285" s="46"/>
      <c r="H285" s="46"/>
    </row>
    <row r="286" spans="5:8" x14ac:dyDescent="0.25">
      <c r="E286" s="46"/>
      <c r="F286" s="46"/>
      <c r="G286" s="46"/>
      <c r="H286" s="46"/>
    </row>
    <row r="287" spans="5:8" x14ac:dyDescent="0.25">
      <c r="E287" s="46"/>
      <c r="F287" s="46"/>
      <c r="G287" s="46"/>
      <c r="H287" s="46"/>
    </row>
    <row r="288" spans="5:8" x14ac:dyDescent="0.25">
      <c r="E288" s="46"/>
      <c r="F288" s="46"/>
      <c r="G288" s="46"/>
      <c r="H288" s="46"/>
    </row>
    <row r="289" spans="5:8" x14ac:dyDescent="0.25">
      <c r="E289" s="46"/>
      <c r="F289" s="46"/>
      <c r="G289" s="46"/>
      <c r="H289" s="46"/>
    </row>
    <row r="290" spans="5:8" x14ac:dyDescent="0.25">
      <c r="E290" s="46"/>
      <c r="F290" s="46"/>
      <c r="G290" s="46"/>
      <c r="H290" s="46"/>
    </row>
    <row r="291" spans="5:8" x14ac:dyDescent="0.25">
      <c r="E291" s="46"/>
      <c r="F291" s="46"/>
      <c r="G291" s="46"/>
      <c r="H291" s="46"/>
    </row>
    <row r="292" spans="5:8" x14ac:dyDescent="0.25">
      <c r="E292" s="46"/>
      <c r="F292" s="46"/>
      <c r="G292" s="46"/>
      <c r="H292" s="46"/>
    </row>
    <row r="293" spans="5:8" x14ac:dyDescent="0.25">
      <c r="E293" s="46"/>
      <c r="F293" s="46"/>
      <c r="G293" s="46"/>
      <c r="H293" s="46"/>
    </row>
    <row r="294" spans="5:8" x14ac:dyDescent="0.25">
      <c r="E294" s="46"/>
      <c r="F294" s="46"/>
      <c r="G294" s="46"/>
      <c r="H294" s="46"/>
    </row>
    <row r="295" spans="5:8" x14ac:dyDescent="0.25">
      <c r="E295" s="46"/>
      <c r="F295" s="46"/>
      <c r="G295" s="46"/>
      <c r="H295" s="46"/>
    </row>
    <row r="296" spans="5:8" x14ac:dyDescent="0.25">
      <c r="E296" s="46"/>
      <c r="F296" s="46"/>
      <c r="G296" s="46"/>
      <c r="H296" s="46"/>
    </row>
    <row r="297" spans="5:8" x14ac:dyDescent="0.25">
      <c r="E297" s="46"/>
      <c r="F297" s="46"/>
      <c r="G297" s="46"/>
      <c r="H297" s="46"/>
    </row>
    <row r="298" spans="5:8" x14ac:dyDescent="0.25">
      <c r="E298" s="46"/>
      <c r="F298" s="46"/>
      <c r="G298" s="46"/>
      <c r="H298" s="46"/>
    </row>
    <row r="299" spans="5:8" x14ac:dyDescent="0.25">
      <c r="E299" s="46"/>
      <c r="F299" s="46"/>
      <c r="G299" s="46"/>
      <c r="H299" s="46"/>
    </row>
    <row r="300" spans="5:8" x14ac:dyDescent="0.25">
      <c r="E300" s="46"/>
      <c r="F300" s="46"/>
      <c r="G300" s="46"/>
      <c r="H300" s="46"/>
    </row>
    <row r="301" spans="5:8" x14ac:dyDescent="0.25">
      <c r="E301" s="46"/>
      <c r="F301" s="46"/>
      <c r="G301" s="46"/>
      <c r="H301" s="46"/>
    </row>
    <row r="302" spans="5:8" x14ac:dyDescent="0.25">
      <c r="E302" s="46"/>
      <c r="F302" s="46"/>
      <c r="G302" s="46"/>
      <c r="H302" s="46"/>
    </row>
    <row r="303" spans="5:8" x14ac:dyDescent="0.25">
      <c r="E303" s="46"/>
      <c r="F303" s="46"/>
      <c r="G303" s="46"/>
      <c r="H303" s="46"/>
    </row>
    <row r="304" spans="5:8" x14ac:dyDescent="0.25">
      <c r="E304" s="46"/>
      <c r="F304" s="46"/>
      <c r="G304" s="46"/>
      <c r="H304" s="46"/>
    </row>
    <row r="305" spans="5:8" x14ac:dyDescent="0.25">
      <c r="E305" s="46"/>
      <c r="F305" s="46"/>
      <c r="G305" s="46"/>
      <c r="H305" s="46"/>
    </row>
    <row r="306" spans="5:8" x14ac:dyDescent="0.25">
      <c r="E306" s="46"/>
      <c r="F306" s="46"/>
      <c r="G306" s="46"/>
      <c r="H306" s="46"/>
    </row>
    <row r="307" spans="5:8" x14ac:dyDescent="0.25">
      <c r="E307" s="46"/>
      <c r="F307" s="46"/>
      <c r="G307" s="46"/>
      <c r="H307" s="46"/>
    </row>
    <row r="308" spans="5:8" x14ac:dyDescent="0.25">
      <c r="E308" s="46"/>
      <c r="F308" s="46"/>
      <c r="G308" s="46"/>
      <c r="H308" s="46"/>
    </row>
    <row r="309" spans="5:8" x14ac:dyDescent="0.25">
      <c r="E309" s="46"/>
      <c r="F309" s="46"/>
      <c r="G309" s="46"/>
      <c r="H309" s="46"/>
    </row>
    <row r="310" spans="5:8" x14ac:dyDescent="0.25">
      <c r="E310" s="46"/>
      <c r="F310" s="46"/>
      <c r="G310" s="46"/>
      <c r="H310" s="46"/>
    </row>
    <row r="311" spans="5:8" x14ac:dyDescent="0.25">
      <c r="E311" s="46"/>
      <c r="F311" s="46"/>
      <c r="G311" s="46"/>
      <c r="H311" s="46"/>
    </row>
    <row r="312" spans="5:8" x14ac:dyDescent="0.25">
      <c r="E312" s="46"/>
      <c r="F312" s="46"/>
      <c r="G312" s="46"/>
      <c r="H312" s="46"/>
    </row>
    <row r="313" spans="5:8" x14ac:dyDescent="0.25">
      <c r="E313" s="46"/>
      <c r="F313" s="46"/>
      <c r="G313" s="46"/>
      <c r="H313" s="46"/>
    </row>
    <row r="314" spans="5:8" x14ac:dyDescent="0.25">
      <c r="E314" s="46"/>
      <c r="F314" s="46"/>
      <c r="G314" s="46"/>
      <c r="H314" s="46"/>
    </row>
    <row r="315" spans="5:8" x14ac:dyDescent="0.25">
      <c r="E315" s="46"/>
      <c r="F315" s="46"/>
      <c r="G315" s="46"/>
      <c r="H315" s="46"/>
    </row>
    <row r="316" spans="5:8" x14ac:dyDescent="0.25">
      <c r="E316" s="46"/>
      <c r="F316" s="46"/>
      <c r="G316" s="46"/>
      <c r="H316" s="46"/>
    </row>
    <row r="317" spans="5:8" x14ac:dyDescent="0.25">
      <c r="E317" s="46"/>
      <c r="F317" s="46"/>
      <c r="G317" s="46"/>
      <c r="H317" s="46"/>
    </row>
    <row r="318" spans="5:8" x14ac:dyDescent="0.25">
      <c r="E318" s="46"/>
      <c r="F318" s="46"/>
      <c r="G318" s="46"/>
      <c r="H318" s="46"/>
    </row>
    <row r="319" spans="5:8" x14ac:dyDescent="0.25">
      <c r="E319" s="46"/>
      <c r="F319" s="46"/>
      <c r="G319" s="46"/>
      <c r="H319" s="46"/>
    </row>
    <row r="320" spans="5:8" x14ac:dyDescent="0.25">
      <c r="E320" s="46"/>
      <c r="F320" s="46"/>
      <c r="G320" s="46"/>
      <c r="H320" s="46"/>
    </row>
    <row r="321" spans="5:8" x14ac:dyDescent="0.25">
      <c r="E321" s="46"/>
      <c r="F321" s="46"/>
      <c r="G321" s="46"/>
      <c r="H321" s="46"/>
    </row>
    <row r="322" spans="5:8" x14ac:dyDescent="0.25">
      <c r="E322" s="46"/>
      <c r="F322" s="46"/>
      <c r="G322" s="46"/>
      <c r="H322" s="46"/>
    </row>
    <row r="323" spans="5:8" x14ac:dyDescent="0.25">
      <c r="E323" s="46"/>
      <c r="F323" s="46"/>
      <c r="G323" s="46"/>
      <c r="H323" s="46"/>
    </row>
    <row r="324" spans="5:8" x14ac:dyDescent="0.25">
      <c r="E324" s="46"/>
      <c r="F324" s="46"/>
      <c r="G324" s="46"/>
      <c r="H324" s="46"/>
    </row>
    <row r="325" spans="5:8" x14ac:dyDescent="0.25">
      <c r="E325" s="46"/>
      <c r="F325" s="46"/>
      <c r="G325" s="46"/>
      <c r="H325" s="46"/>
    </row>
    <row r="326" spans="5:8" x14ac:dyDescent="0.25">
      <c r="E326" s="46"/>
      <c r="F326" s="46"/>
      <c r="G326" s="46"/>
      <c r="H326" s="46"/>
    </row>
    <row r="327" spans="5:8" x14ac:dyDescent="0.25">
      <c r="E327" s="46"/>
      <c r="F327" s="46"/>
      <c r="G327" s="46"/>
      <c r="H327" s="46"/>
    </row>
    <row r="328" spans="5:8" x14ac:dyDescent="0.25">
      <c r="E328" s="46"/>
      <c r="F328" s="46"/>
      <c r="G328" s="46"/>
      <c r="H328" s="46"/>
    </row>
    <row r="329" spans="5:8" x14ac:dyDescent="0.25">
      <c r="E329" s="46"/>
      <c r="F329" s="46"/>
      <c r="G329" s="46"/>
      <c r="H329" s="46"/>
    </row>
    <row r="330" spans="5:8" x14ac:dyDescent="0.25">
      <c r="E330" s="46"/>
      <c r="F330" s="46"/>
      <c r="G330" s="46"/>
      <c r="H330" s="46"/>
    </row>
    <row r="331" spans="5:8" x14ac:dyDescent="0.25">
      <c r="E331" s="46"/>
      <c r="F331" s="46"/>
      <c r="G331" s="46"/>
      <c r="H331" s="46"/>
    </row>
    <row r="332" spans="5:8" x14ac:dyDescent="0.25">
      <c r="E332" s="46"/>
      <c r="F332" s="46"/>
      <c r="G332" s="46"/>
      <c r="H332" s="46"/>
    </row>
    <row r="333" spans="5:8" x14ac:dyDescent="0.25">
      <c r="E333" s="46"/>
      <c r="F333" s="46"/>
      <c r="G333" s="46"/>
      <c r="H333" s="46"/>
    </row>
    <row r="334" spans="5:8" x14ac:dyDescent="0.25">
      <c r="E334" s="46"/>
      <c r="F334" s="46"/>
      <c r="G334" s="46"/>
      <c r="H334" s="46"/>
    </row>
    <row r="335" spans="5:8" x14ac:dyDescent="0.25">
      <c r="E335" s="46"/>
      <c r="F335" s="46"/>
      <c r="G335" s="46"/>
      <c r="H335" s="46"/>
    </row>
    <row r="336" spans="5:8" x14ac:dyDescent="0.25">
      <c r="E336" s="46"/>
      <c r="F336" s="46"/>
      <c r="G336" s="46"/>
      <c r="H336" s="46"/>
    </row>
    <row r="337" spans="5:8" x14ac:dyDescent="0.25">
      <c r="E337" s="46"/>
      <c r="F337" s="46"/>
      <c r="G337" s="46"/>
      <c r="H337" s="46"/>
    </row>
    <row r="338" spans="5:8" x14ac:dyDescent="0.25">
      <c r="E338" s="46"/>
      <c r="F338" s="46"/>
      <c r="G338" s="46"/>
      <c r="H338" s="46"/>
    </row>
    <row r="339" spans="5:8" x14ac:dyDescent="0.25">
      <c r="E339" s="46"/>
      <c r="F339" s="46"/>
      <c r="G339" s="46"/>
      <c r="H339" s="46"/>
    </row>
    <row r="340" spans="5:8" x14ac:dyDescent="0.25">
      <c r="E340" s="46"/>
      <c r="F340" s="46"/>
      <c r="G340" s="46"/>
      <c r="H340" s="46"/>
    </row>
    <row r="341" spans="5:8" x14ac:dyDescent="0.25">
      <c r="E341" s="46"/>
      <c r="F341" s="46"/>
      <c r="G341" s="46"/>
      <c r="H341" s="46"/>
    </row>
    <row r="342" spans="5:8" x14ac:dyDescent="0.25">
      <c r="E342" s="46"/>
      <c r="F342" s="46"/>
      <c r="G342" s="46"/>
      <c r="H342" s="46"/>
    </row>
    <row r="343" spans="5:8" x14ac:dyDescent="0.25">
      <c r="E343" s="46"/>
      <c r="F343" s="46"/>
      <c r="G343" s="46"/>
      <c r="H343" s="46"/>
    </row>
    <row r="344" spans="5:8" x14ac:dyDescent="0.25">
      <c r="E344" s="46"/>
      <c r="F344" s="46"/>
      <c r="G344" s="46"/>
      <c r="H344" s="46"/>
    </row>
    <row r="345" spans="5:8" x14ac:dyDescent="0.25">
      <c r="E345" s="46"/>
      <c r="F345" s="46"/>
      <c r="G345" s="46"/>
      <c r="H345" s="46"/>
    </row>
    <row r="346" spans="5:8" x14ac:dyDescent="0.25">
      <c r="E346" s="46"/>
      <c r="F346" s="46"/>
      <c r="G346" s="46"/>
      <c r="H346" s="46"/>
    </row>
    <row r="347" spans="5:8" x14ac:dyDescent="0.25">
      <c r="E347" s="46"/>
      <c r="F347" s="46"/>
      <c r="G347" s="46"/>
      <c r="H347" s="46"/>
    </row>
    <row r="348" spans="5:8" x14ac:dyDescent="0.25">
      <c r="E348" s="46"/>
      <c r="F348" s="46"/>
      <c r="G348" s="46"/>
      <c r="H348" s="46"/>
    </row>
    <row r="349" spans="5:8" x14ac:dyDescent="0.25">
      <c r="E349" s="46"/>
      <c r="F349" s="46"/>
      <c r="G349" s="46"/>
      <c r="H349" s="46"/>
    </row>
    <row r="350" spans="5:8" x14ac:dyDescent="0.25">
      <c r="E350" s="46"/>
      <c r="F350" s="46"/>
      <c r="G350" s="46"/>
      <c r="H350" s="46"/>
    </row>
    <row r="351" spans="5:8" x14ac:dyDescent="0.25">
      <c r="E351" s="46"/>
      <c r="F351" s="46"/>
      <c r="G351" s="46"/>
      <c r="H351" s="46"/>
    </row>
    <row r="352" spans="5:8" x14ac:dyDescent="0.25">
      <c r="E352" s="46"/>
      <c r="F352" s="46"/>
      <c r="G352" s="46"/>
      <c r="H352" s="46"/>
    </row>
    <row r="353" spans="5:8" x14ac:dyDescent="0.25">
      <c r="E353" s="46"/>
      <c r="F353" s="46"/>
      <c r="G353" s="46"/>
      <c r="H353" s="46"/>
    </row>
    <row r="354" spans="5:8" x14ac:dyDescent="0.25">
      <c r="E354" s="46"/>
      <c r="F354" s="46"/>
      <c r="G354" s="46"/>
      <c r="H354" s="46"/>
    </row>
    <row r="355" spans="5:8" x14ac:dyDescent="0.25">
      <c r="E355" s="46"/>
      <c r="F355" s="46"/>
      <c r="G355" s="46"/>
      <c r="H355" s="46"/>
    </row>
    <row r="356" spans="5:8" x14ac:dyDescent="0.25">
      <c r="E356" s="46"/>
      <c r="F356" s="46"/>
      <c r="G356" s="46"/>
      <c r="H356" s="46"/>
    </row>
    <row r="357" spans="5:8" x14ac:dyDescent="0.25">
      <c r="E357" s="46"/>
      <c r="F357" s="46"/>
      <c r="G357" s="46"/>
      <c r="H357" s="46"/>
    </row>
    <row r="358" spans="5:8" x14ac:dyDescent="0.25">
      <c r="E358" s="46"/>
      <c r="F358" s="46"/>
      <c r="G358" s="46"/>
      <c r="H358" s="46"/>
    </row>
    <row r="359" spans="5:8" x14ac:dyDescent="0.25">
      <c r="E359" s="46"/>
      <c r="F359" s="46"/>
      <c r="G359" s="46"/>
      <c r="H359" s="46"/>
    </row>
    <row r="360" spans="5:8" x14ac:dyDescent="0.25">
      <c r="E360" s="46"/>
      <c r="F360" s="46"/>
      <c r="G360" s="46"/>
      <c r="H360" s="46"/>
    </row>
    <row r="361" spans="5:8" x14ac:dyDescent="0.25">
      <c r="E361" s="46"/>
      <c r="F361" s="46"/>
      <c r="G361" s="46"/>
      <c r="H361" s="46"/>
    </row>
    <row r="362" spans="5:8" x14ac:dyDescent="0.25">
      <c r="E362" s="46"/>
      <c r="F362" s="46"/>
      <c r="G362" s="46"/>
      <c r="H362" s="46"/>
    </row>
    <row r="363" spans="5:8" x14ac:dyDescent="0.25">
      <c r="E363" s="46"/>
      <c r="F363" s="46"/>
      <c r="G363" s="46"/>
      <c r="H363" s="46"/>
    </row>
    <row r="364" spans="5:8" x14ac:dyDescent="0.25">
      <c r="E364" s="46"/>
      <c r="F364" s="46"/>
      <c r="G364" s="46"/>
      <c r="H364" s="46"/>
    </row>
    <row r="365" spans="5:8" x14ac:dyDescent="0.25">
      <c r="E365" s="46"/>
      <c r="F365" s="46"/>
      <c r="G365" s="46"/>
      <c r="H365" s="46"/>
    </row>
    <row r="366" spans="5:8" x14ac:dyDescent="0.25">
      <c r="E366" s="46"/>
      <c r="F366" s="46"/>
      <c r="G366" s="46"/>
      <c r="H366" s="46"/>
    </row>
    <row r="367" spans="5:8" x14ac:dyDescent="0.25">
      <c r="E367" s="46"/>
      <c r="F367" s="46"/>
      <c r="G367" s="46"/>
      <c r="H367" s="46"/>
    </row>
    <row r="368" spans="5:8" x14ac:dyDescent="0.25">
      <c r="E368" s="46"/>
      <c r="F368" s="46"/>
      <c r="G368" s="46"/>
      <c r="H368" s="46"/>
    </row>
    <row r="369" spans="5:8" x14ac:dyDescent="0.25">
      <c r="E369" s="46"/>
      <c r="F369" s="46"/>
      <c r="G369" s="46"/>
      <c r="H369" s="46"/>
    </row>
    <row r="370" spans="5:8" x14ac:dyDescent="0.25">
      <c r="E370" s="46"/>
      <c r="F370" s="46"/>
      <c r="G370" s="46"/>
      <c r="H370" s="46"/>
    </row>
    <row r="371" spans="5:8" x14ac:dyDescent="0.25">
      <c r="E371" s="46"/>
      <c r="F371" s="46"/>
      <c r="G371" s="46"/>
      <c r="H371" s="46"/>
    </row>
    <row r="372" spans="5:8" x14ac:dyDescent="0.25">
      <c r="E372" s="46"/>
      <c r="F372" s="46"/>
      <c r="G372" s="46"/>
      <c r="H372" s="46"/>
    </row>
    <row r="373" spans="5:8" x14ac:dyDescent="0.25">
      <c r="E373" s="46"/>
      <c r="F373" s="46"/>
      <c r="G373" s="46"/>
      <c r="H373" s="46"/>
    </row>
    <row r="374" spans="5:8" x14ac:dyDescent="0.25">
      <c r="E374" s="46"/>
      <c r="F374" s="46"/>
      <c r="G374" s="46"/>
      <c r="H374" s="46"/>
    </row>
    <row r="375" spans="5:8" x14ac:dyDescent="0.25">
      <c r="E375" s="46"/>
      <c r="F375" s="46"/>
      <c r="G375" s="46"/>
      <c r="H375" s="46"/>
    </row>
    <row r="376" spans="5:8" x14ac:dyDescent="0.25">
      <c r="E376" s="46"/>
      <c r="F376" s="46"/>
      <c r="G376" s="46"/>
      <c r="H376" s="46"/>
    </row>
    <row r="377" spans="5:8" x14ac:dyDescent="0.25">
      <c r="E377" s="46"/>
      <c r="F377" s="46"/>
      <c r="G377" s="46"/>
      <c r="H377" s="46"/>
    </row>
    <row r="378" spans="5:8" x14ac:dyDescent="0.25">
      <c r="E378" s="46"/>
      <c r="F378" s="46"/>
      <c r="G378" s="46"/>
      <c r="H378" s="46"/>
    </row>
    <row r="379" spans="5:8" x14ac:dyDescent="0.25">
      <c r="E379" s="46"/>
      <c r="F379" s="46"/>
      <c r="G379" s="46"/>
      <c r="H379" s="46"/>
    </row>
    <row r="380" spans="5:8" x14ac:dyDescent="0.25">
      <c r="E380" s="46"/>
      <c r="F380" s="46"/>
      <c r="G380" s="46"/>
      <c r="H380" s="46"/>
    </row>
    <row r="381" spans="5:8" x14ac:dyDescent="0.25">
      <c r="E381" s="46"/>
      <c r="F381" s="46"/>
      <c r="G381" s="46"/>
      <c r="H381" s="46"/>
    </row>
    <row r="382" spans="5:8" x14ac:dyDescent="0.25">
      <c r="E382" s="46"/>
      <c r="F382" s="46"/>
      <c r="G382" s="46"/>
      <c r="H382" s="46"/>
    </row>
    <row r="383" spans="5:8" x14ac:dyDescent="0.25">
      <c r="E383" s="46"/>
      <c r="F383" s="46"/>
      <c r="G383" s="46"/>
      <c r="H383" s="46"/>
    </row>
    <row r="384" spans="5:8" x14ac:dyDescent="0.25">
      <c r="E384" s="46"/>
      <c r="F384" s="46"/>
      <c r="G384" s="46"/>
      <c r="H384" s="46"/>
    </row>
    <row r="385" spans="5:8" x14ac:dyDescent="0.25">
      <c r="E385" s="46"/>
      <c r="F385" s="46"/>
      <c r="G385" s="46"/>
      <c r="H385" s="46"/>
    </row>
    <row r="386" spans="5:8" x14ac:dyDescent="0.25">
      <c r="E386" s="46"/>
      <c r="F386" s="46"/>
      <c r="G386" s="46"/>
      <c r="H386" s="46"/>
    </row>
    <row r="387" spans="5:8" x14ac:dyDescent="0.25">
      <c r="E387" s="46"/>
      <c r="F387" s="46"/>
      <c r="G387" s="46"/>
      <c r="H387" s="46"/>
    </row>
    <row r="388" spans="5:8" x14ac:dyDescent="0.25">
      <c r="E388" s="46"/>
      <c r="F388" s="46"/>
      <c r="G388" s="46"/>
      <c r="H388" s="46"/>
    </row>
    <row r="389" spans="5:8" x14ac:dyDescent="0.25">
      <c r="E389" s="46"/>
      <c r="F389" s="46"/>
      <c r="G389" s="46"/>
      <c r="H389" s="46"/>
    </row>
    <row r="390" spans="5:8" x14ac:dyDescent="0.25">
      <c r="E390" s="46"/>
      <c r="F390" s="46"/>
      <c r="G390" s="46"/>
      <c r="H390" s="46"/>
    </row>
    <row r="391" spans="5:8" x14ac:dyDescent="0.25">
      <c r="E391" s="46"/>
      <c r="F391" s="46"/>
      <c r="G391" s="46"/>
      <c r="H391" s="46"/>
    </row>
    <row r="392" spans="5:8" x14ac:dyDescent="0.25">
      <c r="E392" s="46"/>
      <c r="F392" s="46"/>
      <c r="G392" s="46"/>
      <c r="H392" s="46"/>
    </row>
    <row r="393" spans="5:8" x14ac:dyDescent="0.25">
      <c r="E393" s="46"/>
      <c r="F393" s="46"/>
      <c r="G393" s="46"/>
      <c r="H393" s="46"/>
    </row>
    <row r="394" spans="5:8" x14ac:dyDescent="0.25">
      <c r="E394" s="46"/>
      <c r="F394" s="46"/>
      <c r="G394" s="46"/>
      <c r="H394" s="46"/>
    </row>
    <row r="395" spans="5:8" x14ac:dyDescent="0.25">
      <c r="E395" s="46"/>
      <c r="F395" s="46"/>
      <c r="G395" s="46"/>
      <c r="H395" s="46"/>
    </row>
    <row r="396" spans="5:8" x14ac:dyDescent="0.25">
      <c r="E396" s="46"/>
      <c r="F396" s="46"/>
      <c r="G396" s="46"/>
      <c r="H396" s="46"/>
    </row>
    <row r="397" spans="5:8" x14ac:dyDescent="0.25">
      <c r="E397" s="46"/>
      <c r="F397" s="46"/>
      <c r="G397" s="46"/>
      <c r="H397" s="46"/>
    </row>
    <row r="398" spans="5:8" x14ac:dyDescent="0.25">
      <c r="E398" s="46"/>
      <c r="F398" s="46"/>
      <c r="G398" s="46"/>
      <c r="H398" s="46"/>
    </row>
    <row r="399" spans="5:8" x14ac:dyDescent="0.25">
      <c r="E399" s="46"/>
      <c r="F399" s="46"/>
      <c r="G399" s="46"/>
      <c r="H399" s="46"/>
    </row>
    <row r="400" spans="5:8" x14ac:dyDescent="0.25">
      <c r="E400" s="46"/>
      <c r="F400" s="46"/>
      <c r="G400" s="46"/>
      <c r="H400" s="46"/>
    </row>
    <row r="401" spans="5:8" x14ac:dyDescent="0.25">
      <c r="E401" s="46"/>
      <c r="F401" s="46"/>
      <c r="G401" s="46"/>
      <c r="H401" s="46"/>
    </row>
    <row r="402" spans="5:8" x14ac:dyDescent="0.25">
      <c r="E402" s="46"/>
      <c r="F402" s="46"/>
      <c r="G402" s="46"/>
      <c r="H402" s="46"/>
    </row>
    <row r="403" spans="5:8" x14ac:dyDescent="0.25">
      <c r="E403" s="46"/>
      <c r="F403" s="46"/>
      <c r="G403" s="46"/>
      <c r="H403" s="46"/>
    </row>
    <row r="404" spans="5:8" x14ac:dyDescent="0.25">
      <c r="E404" s="46"/>
      <c r="F404" s="46"/>
      <c r="G404" s="46"/>
      <c r="H404" s="46"/>
    </row>
    <row r="405" spans="5:8" x14ac:dyDescent="0.25">
      <c r="E405" s="46"/>
      <c r="F405" s="46"/>
      <c r="G405" s="46"/>
      <c r="H405" s="46"/>
    </row>
    <row r="406" spans="5:8" x14ac:dyDescent="0.25">
      <c r="E406" s="46"/>
      <c r="F406" s="46"/>
      <c r="G406" s="46"/>
      <c r="H406" s="46"/>
    </row>
    <row r="407" spans="5:8" x14ac:dyDescent="0.25">
      <c r="E407" s="46"/>
      <c r="F407" s="46"/>
      <c r="G407" s="46"/>
      <c r="H407" s="46"/>
    </row>
    <row r="408" spans="5:8" x14ac:dyDescent="0.25">
      <c r="E408" s="46"/>
      <c r="F408" s="46"/>
      <c r="G408" s="46"/>
      <c r="H408" s="46"/>
    </row>
    <row r="409" spans="5:8" x14ac:dyDescent="0.25">
      <c r="E409" s="46"/>
      <c r="F409" s="46"/>
      <c r="G409" s="46"/>
      <c r="H409" s="46"/>
    </row>
    <row r="410" spans="5:8" x14ac:dyDescent="0.25">
      <c r="E410" s="46"/>
      <c r="F410" s="46"/>
      <c r="G410" s="46"/>
      <c r="H410" s="46"/>
    </row>
    <row r="411" spans="5:8" x14ac:dyDescent="0.25">
      <c r="E411" s="46"/>
      <c r="F411" s="46"/>
      <c r="G411" s="46"/>
      <c r="H411" s="46"/>
    </row>
    <row r="412" spans="5:8" x14ac:dyDescent="0.25">
      <c r="E412" s="46"/>
      <c r="F412" s="46"/>
      <c r="G412" s="46"/>
      <c r="H412" s="46"/>
    </row>
    <row r="413" spans="5:8" x14ac:dyDescent="0.25">
      <c r="E413" s="46"/>
      <c r="F413" s="46"/>
      <c r="G413" s="46"/>
      <c r="H413" s="46"/>
    </row>
    <row r="414" spans="5:8" x14ac:dyDescent="0.25">
      <c r="E414" s="46"/>
      <c r="F414" s="46"/>
      <c r="G414" s="46"/>
      <c r="H414" s="46"/>
    </row>
    <row r="415" spans="5:8" x14ac:dyDescent="0.25">
      <c r="E415" s="46"/>
      <c r="F415" s="46"/>
      <c r="G415" s="46"/>
      <c r="H415" s="46"/>
    </row>
    <row r="416" spans="5:8" x14ac:dyDescent="0.25">
      <c r="E416" s="46"/>
      <c r="F416" s="46"/>
      <c r="G416" s="46"/>
      <c r="H416" s="46"/>
    </row>
    <row r="417" spans="5:8" x14ac:dyDescent="0.25">
      <c r="E417" s="46"/>
      <c r="F417" s="46"/>
      <c r="G417" s="46"/>
      <c r="H417" s="46"/>
    </row>
    <row r="418" spans="5:8" x14ac:dyDescent="0.25">
      <c r="E418" s="46"/>
      <c r="F418" s="46"/>
      <c r="G418" s="46"/>
      <c r="H418" s="46"/>
    </row>
    <row r="419" spans="5:8" x14ac:dyDescent="0.25">
      <c r="E419" s="46"/>
      <c r="F419" s="46"/>
      <c r="G419" s="46"/>
      <c r="H419" s="46"/>
    </row>
    <row r="420" spans="5:8" x14ac:dyDescent="0.25">
      <c r="E420" s="46"/>
      <c r="F420" s="46"/>
      <c r="G420" s="46"/>
      <c r="H420" s="46"/>
    </row>
    <row r="421" spans="5:8" x14ac:dyDescent="0.25">
      <c r="E421" s="46"/>
      <c r="F421" s="46"/>
      <c r="G421" s="46"/>
      <c r="H421" s="46"/>
    </row>
    <row r="422" spans="5:8" x14ac:dyDescent="0.25">
      <c r="E422" s="46"/>
      <c r="F422" s="46"/>
      <c r="G422" s="46"/>
      <c r="H422" s="46"/>
    </row>
    <row r="423" spans="5:8" x14ac:dyDescent="0.25">
      <c r="E423" s="46"/>
      <c r="F423" s="46"/>
      <c r="G423" s="46"/>
      <c r="H423" s="46"/>
    </row>
    <row r="424" spans="5:8" x14ac:dyDescent="0.25">
      <c r="E424" s="46"/>
      <c r="F424" s="46"/>
      <c r="G424" s="46"/>
      <c r="H424" s="46"/>
    </row>
    <row r="425" spans="5:8" x14ac:dyDescent="0.25">
      <c r="E425" s="46"/>
      <c r="F425" s="46"/>
      <c r="G425" s="46"/>
      <c r="H425" s="46"/>
    </row>
    <row r="426" spans="5:8" x14ac:dyDescent="0.25">
      <c r="E426" s="46"/>
      <c r="F426" s="46"/>
      <c r="G426" s="46"/>
      <c r="H426" s="46"/>
    </row>
    <row r="427" spans="5:8" x14ac:dyDescent="0.25">
      <c r="E427" s="46"/>
      <c r="F427" s="46"/>
      <c r="G427" s="46"/>
      <c r="H427" s="46"/>
    </row>
    <row r="428" spans="5:8" x14ac:dyDescent="0.25">
      <c r="E428" s="46"/>
      <c r="F428" s="46"/>
      <c r="G428" s="46"/>
      <c r="H428" s="46"/>
    </row>
    <row r="429" spans="5:8" x14ac:dyDescent="0.25">
      <c r="E429" s="46"/>
      <c r="F429" s="46"/>
      <c r="G429" s="46"/>
      <c r="H429" s="46"/>
    </row>
    <row r="430" spans="5:8" x14ac:dyDescent="0.25">
      <c r="E430" s="46"/>
      <c r="F430" s="46"/>
      <c r="G430" s="46"/>
      <c r="H430" s="46"/>
    </row>
    <row r="431" spans="5:8" x14ac:dyDescent="0.25">
      <c r="E431" s="46"/>
      <c r="F431" s="46"/>
      <c r="G431" s="46"/>
      <c r="H431" s="46"/>
    </row>
    <row r="432" spans="5:8" x14ac:dyDescent="0.25">
      <c r="E432" s="46"/>
      <c r="F432" s="46"/>
      <c r="G432" s="46"/>
      <c r="H432" s="46"/>
    </row>
    <row r="433" spans="5:8" x14ac:dyDescent="0.25">
      <c r="E433" s="46"/>
      <c r="F433" s="46"/>
      <c r="G433" s="46"/>
      <c r="H433" s="46"/>
    </row>
    <row r="434" spans="5:8" x14ac:dyDescent="0.25">
      <c r="E434" s="46"/>
      <c r="F434" s="46"/>
      <c r="G434" s="46"/>
      <c r="H434" s="46"/>
    </row>
    <row r="435" spans="5:8" x14ac:dyDescent="0.25">
      <c r="E435" s="46"/>
      <c r="F435" s="46"/>
      <c r="G435" s="46"/>
      <c r="H435" s="46"/>
    </row>
    <row r="436" spans="5:8" x14ac:dyDescent="0.25">
      <c r="E436" s="46"/>
      <c r="F436" s="46"/>
      <c r="G436" s="46"/>
      <c r="H436" s="46"/>
    </row>
    <row r="437" spans="5:8" x14ac:dyDescent="0.25">
      <c r="E437" s="46"/>
      <c r="F437" s="46"/>
      <c r="G437" s="46"/>
      <c r="H437" s="46"/>
    </row>
    <row r="438" spans="5:8" x14ac:dyDescent="0.25">
      <c r="E438" s="46"/>
      <c r="F438" s="46"/>
      <c r="G438" s="46"/>
      <c r="H438" s="46"/>
    </row>
    <row r="439" spans="5:8" x14ac:dyDescent="0.25">
      <c r="E439" s="46"/>
      <c r="F439" s="46"/>
      <c r="G439" s="46"/>
      <c r="H439" s="46"/>
    </row>
    <row r="440" spans="5:8" x14ac:dyDescent="0.25">
      <c r="E440" s="46"/>
      <c r="F440" s="46"/>
      <c r="G440" s="46"/>
      <c r="H440" s="46"/>
    </row>
    <row r="441" spans="5:8" x14ac:dyDescent="0.25">
      <c r="E441" s="46"/>
      <c r="F441" s="46"/>
      <c r="G441" s="46"/>
      <c r="H441" s="46"/>
    </row>
    <row r="442" spans="5:8" x14ac:dyDescent="0.25">
      <c r="E442" s="46"/>
      <c r="F442" s="46"/>
      <c r="G442" s="46"/>
      <c r="H442" s="46"/>
    </row>
    <row r="443" spans="5:8" x14ac:dyDescent="0.25">
      <c r="E443" s="46"/>
      <c r="F443" s="46"/>
      <c r="G443" s="46"/>
      <c r="H443" s="46"/>
    </row>
    <row r="444" spans="5:8" x14ac:dyDescent="0.25">
      <c r="E444" s="46"/>
      <c r="F444" s="46"/>
      <c r="G444" s="46"/>
      <c r="H444" s="46"/>
    </row>
    <row r="445" spans="5:8" x14ac:dyDescent="0.25">
      <c r="E445" s="46"/>
      <c r="F445" s="46"/>
      <c r="G445" s="46"/>
      <c r="H445" s="46"/>
    </row>
    <row r="446" spans="5:8" x14ac:dyDescent="0.25">
      <c r="E446" s="46"/>
      <c r="F446" s="46"/>
      <c r="G446" s="46"/>
      <c r="H446" s="46"/>
    </row>
    <row r="447" spans="5:8" x14ac:dyDescent="0.25">
      <c r="E447" s="46"/>
      <c r="F447" s="46"/>
      <c r="G447" s="46"/>
      <c r="H447" s="46"/>
    </row>
    <row r="448" spans="5:8" x14ac:dyDescent="0.25">
      <c r="E448" s="46"/>
      <c r="F448" s="46"/>
      <c r="G448" s="46"/>
      <c r="H448" s="46"/>
    </row>
    <row r="449" spans="5:8" x14ac:dyDescent="0.25">
      <c r="E449" s="46"/>
      <c r="F449" s="46"/>
      <c r="G449" s="46"/>
      <c r="H449" s="46"/>
    </row>
    <row r="450" spans="5:8" x14ac:dyDescent="0.25">
      <c r="E450" s="46"/>
      <c r="F450" s="46"/>
      <c r="G450" s="46"/>
      <c r="H450" s="46"/>
    </row>
    <row r="451" spans="5:8" x14ac:dyDescent="0.25">
      <c r="E451" s="46"/>
      <c r="F451" s="46"/>
      <c r="G451" s="46"/>
      <c r="H451" s="46"/>
    </row>
    <row r="452" spans="5:8" x14ac:dyDescent="0.25">
      <c r="E452" s="46"/>
      <c r="F452" s="46"/>
      <c r="G452" s="46"/>
      <c r="H452" s="46"/>
    </row>
    <row r="453" spans="5:8" x14ac:dyDescent="0.25">
      <c r="E453" s="46"/>
      <c r="F453" s="46"/>
      <c r="G453" s="46"/>
      <c r="H453" s="46"/>
    </row>
    <row r="454" spans="5:8" x14ac:dyDescent="0.25">
      <c r="E454" s="46"/>
      <c r="F454" s="46"/>
      <c r="G454" s="46"/>
      <c r="H454" s="46"/>
    </row>
    <row r="455" spans="5:8" x14ac:dyDescent="0.25">
      <c r="E455" s="46"/>
      <c r="F455" s="46"/>
      <c r="G455" s="46"/>
      <c r="H455" s="46"/>
    </row>
    <row r="456" spans="5:8" x14ac:dyDescent="0.25">
      <c r="E456" s="46"/>
      <c r="F456" s="46"/>
      <c r="G456" s="46"/>
      <c r="H456" s="46"/>
    </row>
    <row r="457" spans="5:8" x14ac:dyDescent="0.25">
      <c r="E457" s="46"/>
      <c r="F457" s="46"/>
      <c r="G457" s="46"/>
      <c r="H457" s="46"/>
    </row>
    <row r="458" spans="5:8" x14ac:dyDescent="0.25">
      <c r="E458" s="46"/>
      <c r="F458" s="46"/>
      <c r="G458" s="46"/>
      <c r="H458" s="46"/>
    </row>
    <row r="459" spans="5:8" x14ac:dyDescent="0.25">
      <c r="E459" s="46"/>
      <c r="F459" s="46"/>
      <c r="G459" s="46"/>
      <c r="H459" s="46"/>
    </row>
    <row r="460" spans="5:8" x14ac:dyDescent="0.25">
      <c r="E460" s="46"/>
      <c r="F460" s="46"/>
      <c r="G460" s="46"/>
      <c r="H460" s="46"/>
    </row>
    <row r="461" spans="5:8" x14ac:dyDescent="0.25">
      <c r="E461" s="46"/>
      <c r="F461" s="46"/>
      <c r="G461" s="46"/>
      <c r="H461" s="46"/>
    </row>
    <row r="462" spans="5:8" x14ac:dyDescent="0.25">
      <c r="E462" s="46"/>
      <c r="F462" s="46"/>
      <c r="G462" s="46"/>
      <c r="H462" s="46"/>
    </row>
    <row r="463" spans="5:8" x14ac:dyDescent="0.25">
      <c r="E463" s="46"/>
      <c r="F463" s="46"/>
      <c r="G463" s="46"/>
      <c r="H463" s="46"/>
    </row>
    <row r="464" spans="5:8" x14ac:dyDescent="0.25">
      <c r="E464" s="46"/>
      <c r="F464" s="46"/>
      <c r="G464" s="46"/>
      <c r="H464" s="46"/>
    </row>
    <row r="465" spans="5:8" x14ac:dyDescent="0.25">
      <c r="E465" s="46"/>
      <c r="F465" s="46"/>
      <c r="G465" s="46"/>
      <c r="H465" s="46"/>
    </row>
    <row r="466" spans="5:8" x14ac:dyDescent="0.25">
      <c r="E466" s="46"/>
      <c r="F466" s="46"/>
      <c r="G466" s="46"/>
      <c r="H466" s="46"/>
    </row>
    <row r="467" spans="5:8" x14ac:dyDescent="0.25">
      <c r="E467" s="46"/>
      <c r="F467" s="46"/>
      <c r="G467" s="46"/>
      <c r="H467" s="46"/>
    </row>
    <row r="468" spans="5:8" x14ac:dyDescent="0.25">
      <c r="E468" s="46"/>
      <c r="F468" s="46"/>
      <c r="G468" s="46"/>
      <c r="H468" s="46"/>
    </row>
    <row r="469" spans="5:8" x14ac:dyDescent="0.25">
      <c r="E469" s="46"/>
      <c r="F469" s="46"/>
      <c r="G469" s="46"/>
      <c r="H469" s="46"/>
    </row>
    <row r="470" spans="5:8" x14ac:dyDescent="0.25">
      <c r="E470" s="46"/>
      <c r="F470" s="46"/>
      <c r="G470" s="46"/>
      <c r="H470" s="46"/>
    </row>
    <row r="471" spans="5:8" x14ac:dyDescent="0.25">
      <c r="E471" s="46"/>
      <c r="F471" s="46"/>
      <c r="G471" s="46"/>
      <c r="H471" s="46"/>
    </row>
    <row r="472" spans="5:8" x14ac:dyDescent="0.25">
      <c r="E472" s="46"/>
      <c r="F472" s="46"/>
      <c r="G472" s="46"/>
      <c r="H472" s="46"/>
    </row>
    <row r="473" spans="5:8" x14ac:dyDescent="0.25">
      <c r="E473" s="46"/>
      <c r="F473" s="46"/>
      <c r="G473" s="46"/>
      <c r="H473" s="46"/>
    </row>
    <row r="474" spans="5:8" x14ac:dyDescent="0.25">
      <c r="E474" s="46"/>
      <c r="F474" s="46"/>
      <c r="G474" s="46"/>
      <c r="H474" s="46"/>
    </row>
    <row r="475" spans="5:8" x14ac:dyDescent="0.25">
      <c r="E475" s="46"/>
      <c r="F475" s="46"/>
      <c r="G475" s="46"/>
      <c r="H475" s="46"/>
    </row>
    <row r="476" spans="5:8" x14ac:dyDescent="0.25">
      <c r="E476" s="46"/>
      <c r="F476" s="46"/>
      <c r="G476" s="46"/>
      <c r="H476" s="46"/>
    </row>
    <row r="477" spans="5:8" x14ac:dyDescent="0.25">
      <c r="E477" s="46"/>
      <c r="F477" s="46"/>
      <c r="G477" s="46"/>
      <c r="H477" s="46"/>
    </row>
    <row r="478" spans="5:8" x14ac:dyDescent="0.25">
      <c r="E478" s="46"/>
      <c r="F478" s="46"/>
      <c r="G478" s="46"/>
      <c r="H478" s="46"/>
    </row>
    <row r="479" spans="5:8" x14ac:dyDescent="0.25">
      <c r="E479" s="46"/>
      <c r="F479" s="46"/>
      <c r="G479" s="46"/>
      <c r="H479" s="46"/>
    </row>
    <row r="480" spans="5:8" x14ac:dyDescent="0.25">
      <c r="E480" s="46"/>
      <c r="F480" s="46"/>
      <c r="G480" s="46"/>
      <c r="H480" s="46"/>
    </row>
    <row r="481" spans="5:8" x14ac:dyDescent="0.25">
      <c r="E481" s="46"/>
      <c r="F481" s="46"/>
      <c r="G481" s="46"/>
      <c r="H481" s="46"/>
    </row>
    <row r="482" spans="5:8" x14ac:dyDescent="0.25">
      <c r="E482" s="46"/>
      <c r="F482" s="46"/>
      <c r="G482" s="46"/>
      <c r="H482" s="46"/>
    </row>
    <row r="483" spans="5:8" x14ac:dyDescent="0.25">
      <c r="E483" s="46"/>
      <c r="F483" s="46"/>
      <c r="G483" s="46"/>
      <c r="H483" s="46"/>
    </row>
    <row r="484" spans="5:8" x14ac:dyDescent="0.25">
      <c r="E484" s="46"/>
      <c r="F484" s="46"/>
      <c r="G484" s="46"/>
      <c r="H484" s="46"/>
    </row>
    <row r="485" spans="5:8" x14ac:dyDescent="0.25">
      <c r="E485" s="46"/>
      <c r="F485" s="46"/>
      <c r="G485" s="46"/>
      <c r="H485" s="46"/>
    </row>
    <row r="486" spans="5:8" x14ac:dyDescent="0.25">
      <c r="E486" s="46"/>
      <c r="F486" s="46"/>
      <c r="G486" s="46"/>
      <c r="H486" s="46"/>
    </row>
    <row r="487" spans="5:8" x14ac:dyDescent="0.25">
      <c r="E487" s="46"/>
      <c r="F487" s="46"/>
      <c r="G487" s="46"/>
      <c r="H487" s="46"/>
    </row>
    <row r="488" spans="5:8" x14ac:dyDescent="0.25">
      <c r="E488" s="46"/>
      <c r="F488" s="46"/>
      <c r="G488" s="46"/>
      <c r="H488" s="46"/>
    </row>
    <row r="489" spans="5:8" x14ac:dyDescent="0.25">
      <c r="E489" s="46"/>
      <c r="F489" s="46"/>
      <c r="G489" s="46"/>
      <c r="H489" s="46"/>
    </row>
    <row r="490" spans="5:8" x14ac:dyDescent="0.25">
      <c r="E490" s="46"/>
      <c r="F490" s="46"/>
      <c r="G490" s="46"/>
      <c r="H490" s="46"/>
    </row>
    <row r="491" spans="5:8" x14ac:dyDescent="0.25">
      <c r="E491" s="46"/>
      <c r="F491" s="46"/>
      <c r="G491" s="46"/>
      <c r="H491" s="46"/>
    </row>
    <row r="492" spans="5:8" x14ac:dyDescent="0.25">
      <c r="E492" s="46"/>
      <c r="F492" s="46"/>
      <c r="G492" s="46"/>
      <c r="H492" s="46"/>
    </row>
    <row r="493" spans="5:8" x14ac:dyDescent="0.25">
      <c r="E493" s="46"/>
      <c r="F493" s="46"/>
      <c r="G493" s="46"/>
      <c r="H493" s="46"/>
    </row>
    <row r="494" spans="5:8" x14ac:dyDescent="0.25">
      <c r="E494" s="46"/>
      <c r="F494" s="46"/>
      <c r="G494" s="46"/>
      <c r="H494" s="46"/>
    </row>
    <row r="495" spans="5:8" x14ac:dyDescent="0.25">
      <c r="E495" s="46"/>
      <c r="F495" s="46"/>
      <c r="G495" s="46"/>
      <c r="H495" s="46"/>
    </row>
    <row r="496" spans="5:8" x14ac:dyDescent="0.25">
      <c r="E496" s="46"/>
      <c r="F496" s="46"/>
      <c r="G496" s="46"/>
      <c r="H496" s="46"/>
    </row>
    <row r="497" spans="5:8" x14ac:dyDescent="0.25">
      <c r="E497" s="46"/>
      <c r="F497" s="46"/>
      <c r="G497" s="46"/>
      <c r="H497" s="46"/>
    </row>
    <row r="498" spans="5:8" x14ac:dyDescent="0.25">
      <c r="E498" s="46"/>
      <c r="F498" s="46"/>
      <c r="G498" s="46"/>
      <c r="H498" s="46"/>
    </row>
    <row r="499" spans="5:8" x14ac:dyDescent="0.25">
      <c r="E499" s="46"/>
      <c r="F499" s="46"/>
      <c r="G499" s="46"/>
      <c r="H499" s="46"/>
    </row>
    <row r="500" spans="5:8" x14ac:dyDescent="0.25">
      <c r="E500" s="46"/>
      <c r="F500" s="46"/>
      <c r="G500" s="46"/>
      <c r="H500" s="46"/>
    </row>
    <row r="501" spans="5:8" x14ac:dyDescent="0.25">
      <c r="E501" s="46"/>
      <c r="F501" s="46"/>
      <c r="G501" s="46"/>
      <c r="H501" s="46"/>
    </row>
    <row r="502" spans="5:8" x14ac:dyDescent="0.25">
      <c r="E502" s="46"/>
      <c r="F502" s="46"/>
      <c r="G502" s="46"/>
      <c r="H502" s="46"/>
    </row>
    <row r="503" spans="5:8" x14ac:dyDescent="0.25">
      <c r="E503" s="46"/>
      <c r="F503" s="46"/>
      <c r="G503" s="46"/>
      <c r="H503" s="46"/>
    </row>
    <row r="504" spans="5:8" x14ac:dyDescent="0.25">
      <c r="E504" s="46"/>
      <c r="F504" s="46"/>
      <c r="G504" s="46"/>
      <c r="H504" s="46"/>
    </row>
    <row r="505" spans="5:8" x14ac:dyDescent="0.25">
      <c r="E505" s="46"/>
      <c r="F505" s="46"/>
      <c r="G505" s="46"/>
      <c r="H505" s="46"/>
    </row>
    <row r="506" spans="5:8" x14ac:dyDescent="0.25">
      <c r="E506" s="46"/>
      <c r="F506" s="46"/>
      <c r="G506" s="46"/>
      <c r="H506" s="46"/>
    </row>
    <row r="507" spans="5:8" x14ac:dyDescent="0.25">
      <c r="E507" s="46"/>
      <c r="F507" s="46"/>
      <c r="G507" s="46"/>
      <c r="H507" s="46"/>
    </row>
    <row r="508" spans="5:8" x14ac:dyDescent="0.25">
      <c r="E508" s="46"/>
      <c r="F508" s="46"/>
      <c r="G508" s="46"/>
      <c r="H508" s="46"/>
    </row>
    <row r="509" spans="5:8" x14ac:dyDescent="0.25">
      <c r="E509" s="46"/>
      <c r="F509" s="46"/>
      <c r="G509" s="46"/>
      <c r="H509" s="46"/>
    </row>
    <row r="510" spans="5:8" x14ac:dyDescent="0.25">
      <c r="E510" s="46"/>
      <c r="F510" s="46"/>
      <c r="G510" s="46"/>
      <c r="H510" s="46"/>
    </row>
    <row r="511" spans="5:8" x14ac:dyDescent="0.25">
      <c r="E511" s="46"/>
      <c r="F511" s="46"/>
      <c r="G511" s="46"/>
      <c r="H511" s="46"/>
    </row>
    <row r="512" spans="5:8" x14ac:dyDescent="0.25">
      <c r="E512" s="46"/>
      <c r="F512" s="46"/>
      <c r="G512" s="46"/>
      <c r="H512" s="46"/>
    </row>
    <row r="513" spans="5:8" x14ac:dyDescent="0.25">
      <c r="E513" s="46"/>
      <c r="F513" s="46"/>
      <c r="G513" s="46"/>
      <c r="H513" s="46"/>
    </row>
    <row r="514" spans="5:8" x14ac:dyDescent="0.25">
      <c r="E514" s="46"/>
      <c r="F514" s="46"/>
      <c r="G514" s="46"/>
      <c r="H514" s="46"/>
    </row>
    <row r="515" spans="5:8" x14ac:dyDescent="0.25">
      <c r="E515" s="46"/>
      <c r="F515" s="46"/>
      <c r="G515" s="46"/>
      <c r="H515" s="46"/>
    </row>
    <row r="516" spans="5:8" x14ac:dyDescent="0.25">
      <c r="E516" s="46"/>
      <c r="F516" s="46"/>
      <c r="G516" s="46"/>
      <c r="H516" s="46"/>
    </row>
    <row r="517" spans="5:8" x14ac:dyDescent="0.25">
      <c r="E517" s="46"/>
      <c r="F517" s="46"/>
      <c r="G517" s="46"/>
      <c r="H517" s="46"/>
    </row>
    <row r="518" spans="5:8" x14ac:dyDescent="0.25">
      <c r="E518" s="46"/>
      <c r="F518" s="46"/>
      <c r="G518" s="46"/>
      <c r="H518" s="46"/>
    </row>
    <row r="519" spans="5:8" x14ac:dyDescent="0.25">
      <c r="E519" s="46"/>
      <c r="F519" s="46"/>
      <c r="G519" s="46"/>
      <c r="H519" s="46"/>
    </row>
    <row r="520" spans="5:8" x14ac:dyDescent="0.25">
      <c r="E520" s="46"/>
      <c r="F520" s="46"/>
      <c r="G520" s="46"/>
      <c r="H520" s="46"/>
    </row>
    <row r="521" spans="5:8" x14ac:dyDescent="0.25">
      <c r="E521" s="46"/>
      <c r="F521" s="46"/>
      <c r="G521" s="46"/>
      <c r="H521" s="46"/>
    </row>
    <row r="522" spans="5:8" x14ac:dyDescent="0.25">
      <c r="E522" s="46"/>
      <c r="F522" s="46"/>
      <c r="G522" s="46"/>
      <c r="H522" s="46"/>
    </row>
    <row r="523" spans="5:8" x14ac:dyDescent="0.25">
      <c r="E523" s="46"/>
      <c r="F523" s="46"/>
      <c r="G523" s="46"/>
      <c r="H523" s="46"/>
    </row>
    <row r="524" spans="5:8" x14ac:dyDescent="0.25">
      <c r="E524" s="46"/>
      <c r="F524" s="46"/>
      <c r="G524" s="46"/>
      <c r="H524" s="46"/>
    </row>
    <row r="525" spans="5:8" x14ac:dyDescent="0.25">
      <c r="E525" s="46"/>
      <c r="F525" s="46"/>
      <c r="G525" s="46"/>
      <c r="H525" s="46"/>
    </row>
    <row r="526" spans="5:8" x14ac:dyDescent="0.25">
      <c r="E526" s="46"/>
      <c r="F526" s="46"/>
      <c r="G526" s="46"/>
      <c r="H526" s="46"/>
    </row>
    <row r="527" spans="5:8" x14ac:dyDescent="0.25">
      <c r="E527" s="46"/>
      <c r="F527" s="46"/>
      <c r="G527" s="46"/>
      <c r="H527" s="46"/>
    </row>
    <row r="528" spans="5:8" x14ac:dyDescent="0.25">
      <c r="E528" s="46"/>
      <c r="F528" s="46"/>
      <c r="G528" s="46"/>
      <c r="H528" s="46"/>
    </row>
    <row r="529" spans="5:8" x14ac:dyDescent="0.25">
      <c r="E529" s="46"/>
      <c r="F529" s="46"/>
      <c r="G529" s="46"/>
      <c r="H529" s="46"/>
    </row>
    <row r="530" spans="5:8" x14ac:dyDescent="0.25">
      <c r="E530" s="46"/>
      <c r="F530" s="46"/>
      <c r="G530" s="46"/>
      <c r="H530" s="46"/>
    </row>
    <row r="531" spans="5:8" x14ac:dyDescent="0.25">
      <c r="E531" s="46"/>
      <c r="F531" s="46"/>
      <c r="G531" s="46"/>
      <c r="H531" s="46"/>
    </row>
    <row r="532" spans="5:8" x14ac:dyDescent="0.25">
      <c r="E532" s="46"/>
      <c r="F532" s="46"/>
      <c r="G532" s="46"/>
      <c r="H532" s="46"/>
    </row>
    <row r="533" spans="5:8" x14ac:dyDescent="0.25">
      <c r="E533" s="46"/>
      <c r="F533" s="46"/>
      <c r="G533" s="46"/>
      <c r="H533" s="46"/>
    </row>
    <row r="534" spans="5:8" x14ac:dyDescent="0.25">
      <c r="E534" s="46"/>
      <c r="F534" s="46"/>
      <c r="G534" s="46"/>
      <c r="H534" s="46"/>
    </row>
    <row r="535" spans="5:8" x14ac:dyDescent="0.25">
      <c r="E535" s="46"/>
      <c r="F535" s="46"/>
      <c r="G535" s="46"/>
      <c r="H535" s="46"/>
    </row>
    <row r="536" spans="5:8" x14ac:dyDescent="0.25">
      <c r="E536" s="46"/>
      <c r="F536" s="46"/>
      <c r="G536" s="46"/>
      <c r="H536" s="46"/>
    </row>
    <row r="537" spans="5:8" x14ac:dyDescent="0.25">
      <c r="E537" s="46"/>
      <c r="F537" s="46"/>
      <c r="G537" s="46"/>
      <c r="H537" s="46"/>
    </row>
    <row r="538" spans="5:8" x14ac:dyDescent="0.25">
      <c r="E538" s="46"/>
      <c r="F538" s="46"/>
      <c r="G538" s="46"/>
      <c r="H538" s="46"/>
    </row>
    <row r="539" spans="5:8" x14ac:dyDescent="0.25">
      <c r="E539" s="46"/>
      <c r="F539" s="46"/>
      <c r="G539" s="46"/>
      <c r="H539" s="46"/>
    </row>
    <row r="540" spans="5:8" x14ac:dyDescent="0.25">
      <c r="E540" s="46"/>
      <c r="F540" s="46"/>
      <c r="G540" s="46"/>
      <c r="H540" s="46"/>
    </row>
    <row r="541" spans="5:8" x14ac:dyDescent="0.25">
      <c r="E541" s="46"/>
      <c r="F541" s="46"/>
      <c r="G541" s="46"/>
      <c r="H541" s="46"/>
    </row>
    <row r="542" spans="5:8" x14ac:dyDescent="0.25">
      <c r="E542" s="46"/>
      <c r="F542" s="46"/>
      <c r="G542" s="46"/>
      <c r="H542" s="46"/>
    </row>
    <row r="543" spans="5:8" x14ac:dyDescent="0.25">
      <c r="E543" s="46"/>
      <c r="F543" s="46"/>
      <c r="G543" s="46"/>
      <c r="H543" s="46"/>
    </row>
    <row r="544" spans="5:8" x14ac:dyDescent="0.25">
      <c r="E544" s="46"/>
      <c r="F544" s="46"/>
      <c r="G544" s="46"/>
      <c r="H544" s="46"/>
    </row>
    <row r="545" spans="5:8" x14ac:dyDescent="0.25">
      <c r="E545" s="46"/>
      <c r="F545" s="46"/>
      <c r="G545" s="46"/>
      <c r="H545" s="46"/>
    </row>
    <row r="546" spans="5:8" x14ac:dyDescent="0.25">
      <c r="E546" s="46"/>
      <c r="F546" s="46"/>
      <c r="G546" s="46"/>
      <c r="H546" s="46"/>
    </row>
    <row r="547" spans="5:8" x14ac:dyDescent="0.25">
      <c r="E547" s="46"/>
      <c r="F547" s="46"/>
      <c r="G547" s="46"/>
      <c r="H547" s="46"/>
    </row>
    <row r="548" spans="5:8" x14ac:dyDescent="0.25">
      <c r="E548" s="46"/>
      <c r="F548" s="46"/>
      <c r="G548" s="46"/>
      <c r="H548" s="46"/>
    </row>
    <row r="549" spans="5:8" x14ac:dyDescent="0.25">
      <c r="E549" s="46"/>
      <c r="F549" s="46"/>
      <c r="G549" s="46"/>
      <c r="H549" s="46"/>
    </row>
    <row r="550" spans="5:8" x14ac:dyDescent="0.25">
      <c r="E550" s="46"/>
      <c r="F550" s="46"/>
      <c r="G550" s="46"/>
      <c r="H550" s="46"/>
    </row>
    <row r="551" spans="5:8" x14ac:dyDescent="0.25">
      <c r="E551" s="46"/>
      <c r="F551" s="46"/>
      <c r="G551" s="46"/>
      <c r="H551" s="46"/>
    </row>
    <row r="552" spans="5:8" x14ac:dyDescent="0.25">
      <c r="E552" s="46"/>
      <c r="F552" s="46"/>
      <c r="G552" s="46"/>
      <c r="H552" s="46"/>
    </row>
    <row r="553" spans="5:8" x14ac:dyDescent="0.25">
      <c r="E553" s="46"/>
      <c r="F553" s="46"/>
      <c r="G553" s="46"/>
      <c r="H553" s="46"/>
    </row>
    <row r="554" spans="5:8" x14ac:dyDescent="0.25">
      <c r="E554" s="46"/>
      <c r="F554" s="46"/>
      <c r="G554" s="46"/>
      <c r="H554" s="46"/>
    </row>
    <row r="555" spans="5:8" x14ac:dyDescent="0.25">
      <c r="E555" s="46"/>
      <c r="F555" s="46"/>
      <c r="G555" s="46"/>
      <c r="H555" s="46"/>
    </row>
    <row r="556" spans="5:8" x14ac:dyDescent="0.25">
      <c r="E556" s="46"/>
      <c r="F556" s="46"/>
      <c r="G556" s="46"/>
      <c r="H556" s="46"/>
    </row>
    <row r="557" spans="5:8" x14ac:dyDescent="0.25">
      <c r="E557" s="46"/>
      <c r="F557" s="46"/>
      <c r="G557" s="46"/>
      <c r="H557" s="46"/>
    </row>
    <row r="558" spans="5:8" x14ac:dyDescent="0.25">
      <c r="E558" s="46"/>
      <c r="F558" s="46"/>
      <c r="G558" s="46"/>
      <c r="H558" s="46"/>
    </row>
    <row r="559" spans="5:8" x14ac:dyDescent="0.25">
      <c r="E559" s="46"/>
      <c r="F559" s="46"/>
      <c r="G559" s="46"/>
      <c r="H559" s="46"/>
    </row>
    <row r="560" spans="5:8" x14ac:dyDescent="0.25">
      <c r="E560" s="46"/>
      <c r="F560" s="46"/>
      <c r="G560" s="46"/>
      <c r="H560" s="46"/>
    </row>
    <row r="561" spans="5:8" x14ac:dyDescent="0.25">
      <c r="E561" s="46"/>
      <c r="F561" s="46"/>
      <c r="G561" s="46"/>
      <c r="H561" s="46"/>
    </row>
    <row r="562" spans="5:8" x14ac:dyDescent="0.25">
      <c r="E562" s="46"/>
      <c r="F562" s="46"/>
      <c r="G562" s="46"/>
      <c r="H562" s="46"/>
    </row>
    <row r="563" spans="5:8" x14ac:dyDescent="0.25">
      <c r="E563" s="46"/>
      <c r="F563" s="46"/>
      <c r="G563" s="46"/>
      <c r="H563" s="46"/>
    </row>
    <row r="564" spans="5:8" x14ac:dyDescent="0.25">
      <c r="E564" s="46"/>
      <c r="F564" s="46"/>
      <c r="G564" s="46"/>
      <c r="H564" s="46"/>
    </row>
    <row r="565" spans="5:8" x14ac:dyDescent="0.25">
      <c r="E565" s="46"/>
      <c r="F565" s="46"/>
      <c r="G565" s="46"/>
      <c r="H565" s="46"/>
    </row>
    <row r="566" spans="5:8" x14ac:dyDescent="0.25">
      <c r="E566" s="46"/>
      <c r="F566" s="46"/>
      <c r="G566" s="46"/>
      <c r="H566" s="46"/>
    </row>
    <row r="567" spans="5:8" x14ac:dyDescent="0.25">
      <c r="E567" s="46"/>
      <c r="F567" s="46"/>
      <c r="G567" s="46"/>
      <c r="H567" s="46"/>
    </row>
    <row r="568" spans="5:8" x14ac:dyDescent="0.25">
      <c r="E568" s="46"/>
      <c r="F568" s="46"/>
      <c r="G568" s="46"/>
      <c r="H568" s="46"/>
    </row>
    <row r="569" spans="5:8" x14ac:dyDescent="0.25">
      <c r="E569" s="46"/>
      <c r="F569" s="46"/>
      <c r="G569" s="46"/>
      <c r="H569" s="46"/>
    </row>
    <row r="570" spans="5:8" x14ac:dyDescent="0.25">
      <c r="E570" s="46"/>
      <c r="F570" s="46"/>
      <c r="G570" s="46"/>
      <c r="H570" s="46"/>
    </row>
    <row r="571" spans="5:8" x14ac:dyDescent="0.25">
      <c r="E571" s="46"/>
      <c r="F571" s="46"/>
      <c r="G571" s="46"/>
      <c r="H571" s="46"/>
    </row>
    <row r="572" spans="5:8" x14ac:dyDescent="0.25">
      <c r="E572" s="46"/>
      <c r="F572" s="46"/>
      <c r="G572" s="46"/>
      <c r="H572" s="46"/>
    </row>
    <row r="573" spans="5:8" x14ac:dyDescent="0.25">
      <c r="E573" s="46"/>
      <c r="F573" s="46"/>
      <c r="G573" s="46"/>
      <c r="H573" s="46"/>
    </row>
    <row r="574" spans="5:8" x14ac:dyDescent="0.25">
      <c r="E574" s="46"/>
      <c r="F574" s="46"/>
      <c r="G574" s="46"/>
      <c r="H574" s="46"/>
    </row>
    <row r="575" spans="5:8" x14ac:dyDescent="0.25">
      <c r="E575" s="46"/>
      <c r="F575" s="46"/>
      <c r="G575" s="46"/>
      <c r="H575" s="46"/>
    </row>
    <row r="576" spans="5:8" x14ac:dyDescent="0.25">
      <c r="E576" s="46"/>
      <c r="F576" s="46"/>
      <c r="G576" s="46"/>
      <c r="H576" s="46"/>
    </row>
    <row r="577" spans="5:8" x14ac:dyDescent="0.25">
      <c r="E577" s="46"/>
      <c r="F577" s="46"/>
      <c r="G577" s="46"/>
      <c r="H577" s="46"/>
    </row>
    <row r="578" spans="5:8" x14ac:dyDescent="0.25">
      <c r="E578" s="46"/>
      <c r="F578" s="46"/>
      <c r="G578" s="46"/>
      <c r="H578" s="46"/>
    </row>
    <row r="579" spans="5:8" x14ac:dyDescent="0.25">
      <c r="E579" s="46"/>
      <c r="F579" s="46"/>
      <c r="G579" s="46"/>
      <c r="H579" s="46"/>
    </row>
    <row r="580" spans="5:8" x14ac:dyDescent="0.25">
      <c r="E580" s="46"/>
      <c r="F580" s="46"/>
      <c r="G580" s="46"/>
      <c r="H580" s="46"/>
    </row>
    <row r="581" spans="5:8" x14ac:dyDescent="0.25">
      <c r="E581" s="46"/>
      <c r="F581" s="46"/>
      <c r="G581" s="46"/>
      <c r="H581" s="46"/>
    </row>
    <row r="582" spans="5:8" x14ac:dyDescent="0.25">
      <c r="E582" s="46"/>
      <c r="F582" s="46"/>
      <c r="G582" s="46"/>
      <c r="H582" s="46"/>
    </row>
    <row r="583" spans="5:8" x14ac:dyDescent="0.25">
      <c r="E583" s="46"/>
      <c r="F583" s="46"/>
      <c r="G583" s="46"/>
      <c r="H583" s="46"/>
    </row>
    <row r="584" spans="5:8" x14ac:dyDescent="0.25">
      <c r="E584" s="46"/>
      <c r="F584" s="46"/>
      <c r="G584" s="46"/>
      <c r="H584" s="46"/>
    </row>
    <row r="585" spans="5:8" x14ac:dyDescent="0.25">
      <c r="E585" s="46"/>
      <c r="F585" s="46"/>
      <c r="G585" s="46"/>
      <c r="H585" s="46"/>
    </row>
    <row r="586" spans="5:8" x14ac:dyDescent="0.25">
      <c r="E586" s="46"/>
      <c r="F586" s="46"/>
      <c r="G586" s="46"/>
      <c r="H586" s="46"/>
    </row>
    <row r="587" spans="5:8" x14ac:dyDescent="0.25">
      <c r="E587" s="46"/>
      <c r="F587" s="46"/>
      <c r="G587" s="46"/>
      <c r="H587" s="46"/>
    </row>
    <row r="588" spans="5:8" x14ac:dyDescent="0.25">
      <c r="E588" s="46"/>
      <c r="F588" s="46"/>
      <c r="G588" s="46"/>
      <c r="H588" s="46"/>
    </row>
    <row r="589" spans="5:8" x14ac:dyDescent="0.25">
      <c r="E589" s="46"/>
      <c r="F589" s="46"/>
      <c r="G589" s="46"/>
      <c r="H589" s="46"/>
    </row>
    <row r="590" spans="5:8" x14ac:dyDescent="0.25">
      <c r="E590" s="46"/>
      <c r="F590" s="46"/>
      <c r="G590" s="46"/>
      <c r="H590" s="46"/>
    </row>
    <row r="591" spans="5:8" x14ac:dyDescent="0.25">
      <c r="E591" s="46"/>
      <c r="F591" s="46"/>
      <c r="G591" s="46"/>
      <c r="H591" s="46"/>
    </row>
    <row r="592" spans="5:8" x14ac:dyDescent="0.25">
      <c r="E592" s="46"/>
      <c r="F592" s="46"/>
      <c r="G592" s="46"/>
      <c r="H592" s="46"/>
    </row>
    <row r="593" spans="5:8" x14ac:dyDescent="0.25">
      <c r="E593" s="46"/>
      <c r="F593" s="46"/>
      <c r="G593" s="46"/>
      <c r="H593" s="46"/>
    </row>
    <row r="594" spans="5:8" x14ac:dyDescent="0.25">
      <c r="E594" s="46"/>
      <c r="F594" s="46"/>
      <c r="G594" s="46"/>
      <c r="H594" s="46"/>
    </row>
    <row r="595" spans="5:8" x14ac:dyDescent="0.25">
      <c r="E595" s="46"/>
      <c r="F595" s="46"/>
      <c r="G595" s="46"/>
      <c r="H595" s="46"/>
    </row>
    <row r="596" spans="5:8" x14ac:dyDescent="0.25">
      <c r="E596" s="46"/>
      <c r="F596" s="46"/>
      <c r="G596" s="46"/>
      <c r="H596" s="46"/>
    </row>
    <row r="597" spans="5:8" x14ac:dyDescent="0.25">
      <c r="E597" s="46"/>
      <c r="F597" s="46"/>
      <c r="G597" s="46"/>
      <c r="H597" s="46"/>
    </row>
    <row r="598" spans="5:8" x14ac:dyDescent="0.25">
      <c r="E598" s="46"/>
      <c r="F598" s="46"/>
      <c r="G598" s="46"/>
      <c r="H598" s="46"/>
    </row>
    <row r="599" spans="5:8" x14ac:dyDescent="0.25">
      <c r="E599" s="46"/>
      <c r="F599" s="46"/>
      <c r="G599" s="46"/>
      <c r="H599" s="46"/>
    </row>
    <row r="600" spans="5:8" x14ac:dyDescent="0.25">
      <c r="E600" s="46"/>
      <c r="F600" s="46"/>
      <c r="G600" s="46"/>
      <c r="H600" s="46"/>
    </row>
    <row r="601" spans="5:8" x14ac:dyDescent="0.25">
      <c r="E601" s="46"/>
      <c r="F601" s="46"/>
      <c r="G601" s="46"/>
      <c r="H601" s="46"/>
    </row>
    <row r="602" spans="5:8" x14ac:dyDescent="0.25">
      <c r="E602" s="46"/>
      <c r="F602" s="46"/>
      <c r="G602" s="46"/>
      <c r="H602" s="46"/>
    </row>
    <row r="603" spans="5:8" x14ac:dyDescent="0.25">
      <c r="E603" s="46"/>
      <c r="F603" s="46"/>
      <c r="G603" s="46"/>
      <c r="H603" s="46"/>
    </row>
    <row r="604" spans="5:8" x14ac:dyDescent="0.25">
      <c r="E604" s="46"/>
      <c r="F604" s="46"/>
      <c r="G604" s="46"/>
      <c r="H604" s="46"/>
    </row>
    <row r="605" spans="5:8" x14ac:dyDescent="0.25">
      <c r="E605" s="46"/>
      <c r="F605" s="46"/>
      <c r="G605" s="46"/>
      <c r="H605" s="46"/>
    </row>
    <row r="606" spans="5:8" x14ac:dyDescent="0.25">
      <c r="E606" s="46"/>
      <c r="F606" s="46"/>
      <c r="G606" s="46"/>
      <c r="H606" s="46"/>
    </row>
    <row r="607" spans="5:8" x14ac:dyDescent="0.25">
      <c r="E607" s="46"/>
      <c r="F607" s="46"/>
      <c r="G607" s="46"/>
      <c r="H607" s="46"/>
    </row>
    <row r="608" spans="5:8" x14ac:dyDescent="0.25">
      <c r="E608" s="46"/>
      <c r="F608" s="46"/>
      <c r="G608" s="46"/>
      <c r="H608" s="46"/>
    </row>
    <row r="609" spans="5:8" x14ac:dyDescent="0.25">
      <c r="E609" s="46"/>
      <c r="F609" s="46"/>
      <c r="G609" s="46"/>
      <c r="H609" s="46"/>
    </row>
    <row r="610" spans="5:8" x14ac:dyDescent="0.25">
      <c r="E610" s="46"/>
      <c r="F610" s="46"/>
      <c r="G610" s="46"/>
      <c r="H610" s="46"/>
    </row>
    <row r="611" spans="5:8" x14ac:dyDescent="0.25">
      <c r="E611" s="46"/>
      <c r="F611" s="46"/>
      <c r="G611" s="46"/>
      <c r="H611" s="46"/>
    </row>
    <row r="612" spans="5:8" x14ac:dyDescent="0.25">
      <c r="E612" s="46"/>
      <c r="F612" s="46"/>
      <c r="G612" s="46"/>
      <c r="H612" s="46"/>
    </row>
    <row r="613" spans="5:8" x14ac:dyDescent="0.25">
      <c r="E613" s="46"/>
      <c r="F613" s="46"/>
      <c r="G613" s="46"/>
      <c r="H613" s="46"/>
    </row>
  </sheetData>
  <customSheetViews>
    <customSheetView guid="{3DFD60E9-5E89-4568-AC31-0E2657355BD3}" showPageBreaks="1" fitToPage="1">
      <pane xSplit="4" ySplit="1" topLeftCell="E2" activePane="bottomRight" state="frozen"/>
      <selection pane="bottomRight" activeCell="M9" sqref="M9"/>
      <pageMargins left="0.70866141732283472" right="0.70866141732283472" top="0.74803149606299213" bottom="0.74803149606299213" header="0.31496062992125984" footer="0.31496062992125984"/>
      <printOptions horizontalCentered="1"/>
      <pageSetup paperSize="9" scale="64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pane xSplit="4" ySplit="1" topLeftCell="E2" activePane="bottomRight" state="frozen"/>
      <selection pane="bottomRight"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3:C6 C8">
    <cfRule type="expression" dxfId="56" priority="9" stopIfTrue="1">
      <formula>C3&gt;#REF!</formula>
    </cfRule>
  </conditionalFormatting>
  <conditionalFormatting sqref="C7">
    <cfRule type="expression" dxfId="55" priority="8" stopIfTrue="1">
      <formula>C7&gt;#REF!</formula>
    </cfRule>
  </conditionalFormatting>
  <conditionalFormatting sqref="C9">
    <cfRule type="expression" dxfId="54" priority="11" stopIfTrue="1">
      <formula>C9&gt;#REF!</formula>
    </cfRule>
  </conditionalFormatting>
  <conditionalFormatting sqref="C2">
    <cfRule type="expression" dxfId="53" priority="10" stopIfTrue="1">
      <formula>C2&gt;#REF!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70"/>
  <sheetViews>
    <sheetView zoomScale="90" zoomScaleNormal="90" workbookViewId="0">
      <pane xSplit="3" ySplit="1" topLeftCell="D2" activePane="bottomRight" state="frozen"/>
      <selection activeCell="E2" sqref="E2"/>
      <selection pane="topRight" activeCell="E2" sqref="E2"/>
      <selection pane="bottomLeft" activeCell="E2" sqref="E2"/>
      <selection pane="bottomRight" activeCell="B2" sqref="B2"/>
    </sheetView>
  </sheetViews>
  <sheetFormatPr defaultRowHeight="15" x14ac:dyDescent="0.25"/>
  <cols>
    <col min="1" max="1" width="8.5703125" style="139" customWidth="1"/>
    <col min="2" max="2" width="54.85546875" style="102" customWidth="1"/>
    <col min="3" max="3" width="9.85546875" style="130" customWidth="1"/>
    <col min="4" max="4" width="8.140625" style="116" customWidth="1"/>
    <col min="5" max="5" width="12" style="117" customWidth="1"/>
    <col min="6" max="6" width="11.42578125" style="117" customWidth="1"/>
    <col min="7" max="7" width="13.5703125" style="116" customWidth="1"/>
    <col min="8" max="8" width="15" style="116" customWidth="1"/>
    <col min="9" max="174" width="9.140625" style="97"/>
    <col min="175" max="175" width="3" style="97" customWidth="1"/>
    <col min="176" max="176" width="8.5703125" style="97" customWidth="1"/>
    <col min="177" max="177" width="54.85546875" style="97" customWidth="1"/>
    <col min="178" max="178" width="9.85546875" style="97" customWidth="1"/>
    <col min="179" max="179" width="8.140625" style="97" customWidth="1"/>
    <col min="180" max="180" width="14.7109375" style="97" customWidth="1"/>
    <col min="181" max="181" width="16" style="97" customWidth="1"/>
    <col min="182" max="182" width="9.7109375" style="97" bestFit="1" customWidth="1"/>
    <col min="183" max="183" width="9.28515625" style="97" bestFit="1" customWidth="1"/>
    <col min="184" max="430" width="9.140625" style="97"/>
    <col min="431" max="431" width="3" style="97" customWidth="1"/>
    <col min="432" max="432" width="8.5703125" style="97" customWidth="1"/>
    <col min="433" max="433" width="54.85546875" style="97" customWidth="1"/>
    <col min="434" max="434" width="9.85546875" style="97" customWidth="1"/>
    <col min="435" max="435" width="8.140625" style="97" customWidth="1"/>
    <col min="436" max="436" width="14.7109375" style="97" customWidth="1"/>
    <col min="437" max="437" width="16" style="97" customWidth="1"/>
    <col min="438" max="438" width="9.7109375" style="97" bestFit="1" customWidth="1"/>
    <col min="439" max="439" width="9.28515625" style="97" bestFit="1" customWidth="1"/>
    <col min="440" max="686" width="9.140625" style="97"/>
    <col min="687" max="687" width="3" style="97" customWidth="1"/>
    <col min="688" max="688" width="8.5703125" style="97" customWidth="1"/>
    <col min="689" max="689" width="54.85546875" style="97" customWidth="1"/>
    <col min="690" max="690" width="9.85546875" style="97" customWidth="1"/>
    <col min="691" max="691" width="8.140625" style="97" customWidth="1"/>
    <col min="692" max="692" width="14.7109375" style="97" customWidth="1"/>
    <col min="693" max="693" width="16" style="97" customWidth="1"/>
    <col min="694" max="694" width="9.7109375" style="97" bestFit="1" customWidth="1"/>
    <col min="695" max="695" width="9.28515625" style="97" bestFit="1" customWidth="1"/>
    <col min="696" max="942" width="9.140625" style="97"/>
    <col min="943" max="943" width="3" style="97" customWidth="1"/>
    <col min="944" max="944" width="8.5703125" style="97" customWidth="1"/>
    <col min="945" max="945" width="54.85546875" style="97" customWidth="1"/>
    <col min="946" max="946" width="9.85546875" style="97" customWidth="1"/>
    <col min="947" max="947" width="8.140625" style="97" customWidth="1"/>
    <col min="948" max="948" width="14.7109375" style="97" customWidth="1"/>
    <col min="949" max="949" width="16" style="97" customWidth="1"/>
    <col min="950" max="950" width="9.7109375" style="97" bestFit="1" customWidth="1"/>
    <col min="951" max="951" width="9.28515625" style="97" bestFit="1" customWidth="1"/>
    <col min="952" max="1198" width="9.140625" style="97"/>
    <col min="1199" max="1199" width="3" style="97" customWidth="1"/>
    <col min="1200" max="1200" width="8.5703125" style="97" customWidth="1"/>
    <col min="1201" max="1201" width="54.85546875" style="97" customWidth="1"/>
    <col min="1202" max="1202" width="9.85546875" style="97" customWidth="1"/>
    <col min="1203" max="1203" width="8.140625" style="97" customWidth="1"/>
    <col min="1204" max="1204" width="14.7109375" style="97" customWidth="1"/>
    <col min="1205" max="1205" width="16" style="97" customWidth="1"/>
    <col min="1206" max="1206" width="9.7109375" style="97" bestFit="1" customWidth="1"/>
    <col min="1207" max="1207" width="9.28515625" style="97" bestFit="1" customWidth="1"/>
    <col min="1208" max="1454" width="9.140625" style="97"/>
    <col min="1455" max="1455" width="3" style="97" customWidth="1"/>
    <col min="1456" max="1456" width="8.5703125" style="97" customWidth="1"/>
    <col min="1457" max="1457" width="54.85546875" style="97" customWidth="1"/>
    <col min="1458" max="1458" width="9.85546875" style="97" customWidth="1"/>
    <col min="1459" max="1459" width="8.140625" style="97" customWidth="1"/>
    <col min="1460" max="1460" width="14.7109375" style="97" customWidth="1"/>
    <col min="1461" max="1461" width="16" style="97" customWidth="1"/>
    <col min="1462" max="1462" width="9.7109375" style="97" bestFit="1" customWidth="1"/>
    <col min="1463" max="1463" width="9.28515625" style="97" bestFit="1" customWidth="1"/>
    <col min="1464" max="1710" width="9.140625" style="97"/>
    <col min="1711" max="1711" width="3" style="97" customWidth="1"/>
    <col min="1712" max="1712" width="8.5703125" style="97" customWidth="1"/>
    <col min="1713" max="1713" width="54.85546875" style="97" customWidth="1"/>
    <col min="1714" max="1714" width="9.85546875" style="97" customWidth="1"/>
    <col min="1715" max="1715" width="8.140625" style="97" customWidth="1"/>
    <col min="1716" max="1716" width="14.7109375" style="97" customWidth="1"/>
    <col min="1717" max="1717" width="16" style="97" customWidth="1"/>
    <col min="1718" max="1718" width="9.7109375" style="97" bestFit="1" customWidth="1"/>
    <col min="1719" max="1719" width="9.28515625" style="97" bestFit="1" customWidth="1"/>
    <col min="1720" max="1966" width="9.140625" style="97"/>
    <col min="1967" max="1967" width="3" style="97" customWidth="1"/>
    <col min="1968" max="1968" width="8.5703125" style="97" customWidth="1"/>
    <col min="1969" max="1969" width="54.85546875" style="97" customWidth="1"/>
    <col min="1970" max="1970" width="9.85546875" style="97" customWidth="1"/>
    <col min="1971" max="1971" width="8.140625" style="97" customWidth="1"/>
    <col min="1972" max="1972" width="14.7109375" style="97" customWidth="1"/>
    <col min="1973" max="1973" width="16" style="97" customWidth="1"/>
    <col min="1974" max="1974" width="9.7109375" style="97" bestFit="1" customWidth="1"/>
    <col min="1975" max="1975" width="9.28515625" style="97" bestFit="1" customWidth="1"/>
    <col min="1976" max="2222" width="9.140625" style="97"/>
    <col min="2223" max="2223" width="3" style="97" customWidth="1"/>
    <col min="2224" max="2224" width="8.5703125" style="97" customWidth="1"/>
    <col min="2225" max="2225" width="54.85546875" style="97" customWidth="1"/>
    <col min="2226" max="2226" width="9.85546875" style="97" customWidth="1"/>
    <col min="2227" max="2227" width="8.140625" style="97" customWidth="1"/>
    <col min="2228" max="2228" width="14.7109375" style="97" customWidth="1"/>
    <col min="2229" max="2229" width="16" style="97" customWidth="1"/>
    <col min="2230" max="2230" width="9.7109375" style="97" bestFit="1" customWidth="1"/>
    <col min="2231" max="2231" width="9.28515625" style="97" bestFit="1" customWidth="1"/>
    <col min="2232" max="2478" width="9.140625" style="97"/>
    <col min="2479" max="2479" width="3" style="97" customWidth="1"/>
    <col min="2480" max="2480" width="8.5703125" style="97" customWidth="1"/>
    <col min="2481" max="2481" width="54.85546875" style="97" customWidth="1"/>
    <col min="2482" max="2482" width="9.85546875" style="97" customWidth="1"/>
    <col min="2483" max="2483" width="8.140625" style="97" customWidth="1"/>
    <col min="2484" max="2484" width="14.7109375" style="97" customWidth="1"/>
    <col min="2485" max="2485" width="16" style="97" customWidth="1"/>
    <col min="2486" max="2486" width="9.7109375" style="97" bestFit="1" customWidth="1"/>
    <col min="2487" max="2487" width="9.28515625" style="97" bestFit="1" customWidth="1"/>
    <col min="2488" max="2734" width="9.140625" style="97"/>
    <col min="2735" max="2735" width="3" style="97" customWidth="1"/>
    <col min="2736" max="2736" width="8.5703125" style="97" customWidth="1"/>
    <col min="2737" max="2737" width="54.85546875" style="97" customWidth="1"/>
    <col min="2738" max="2738" width="9.85546875" style="97" customWidth="1"/>
    <col min="2739" max="2739" width="8.140625" style="97" customWidth="1"/>
    <col min="2740" max="2740" width="14.7109375" style="97" customWidth="1"/>
    <col min="2741" max="2741" width="16" style="97" customWidth="1"/>
    <col min="2742" max="2742" width="9.7109375" style="97" bestFit="1" customWidth="1"/>
    <col min="2743" max="2743" width="9.28515625" style="97" bestFit="1" customWidth="1"/>
    <col min="2744" max="2990" width="9.140625" style="97"/>
    <col min="2991" max="2991" width="3" style="97" customWidth="1"/>
    <col min="2992" max="2992" width="8.5703125" style="97" customWidth="1"/>
    <col min="2993" max="2993" width="54.85546875" style="97" customWidth="1"/>
    <col min="2994" max="2994" width="9.85546875" style="97" customWidth="1"/>
    <col min="2995" max="2995" width="8.140625" style="97" customWidth="1"/>
    <col min="2996" max="2996" width="14.7109375" style="97" customWidth="1"/>
    <col min="2997" max="2997" width="16" style="97" customWidth="1"/>
    <col min="2998" max="2998" width="9.7109375" style="97" bestFit="1" customWidth="1"/>
    <col min="2999" max="2999" width="9.28515625" style="97" bestFit="1" customWidth="1"/>
    <col min="3000" max="3246" width="9.140625" style="97"/>
    <col min="3247" max="3247" width="3" style="97" customWidth="1"/>
    <col min="3248" max="3248" width="8.5703125" style="97" customWidth="1"/>
    <col min="3249" max="3249" width="54.85546875" style="97" customWidth="1"/>
    <col min="3250" max="3250" width="9.85546875" style="97" customWidth="1"/>
    <col min="3251" max="3251" width="8.140625" style="97" customWidth="1"/>
    <col min="3252" max="3252" width="14.7109375" style="97" customWidth="1"/>
    <col min="3253" max="3253" width="16" style="97" customWidth="1"/>
    <col min="3254" max="3254" width="9.7109375" style="97" bestFit="1" customWidth="1"/>
    <col min="3255" max="3255" width="9.28515625" style="97" bestFit="1" customWidth="1"/>
    <col min="3256" max="3502" width="9.140625" style="97"/>
    <col min="3503" max="3503" width="3" style="97" customWidth="1"/>
    <col min="3504" max="3504" width="8.5703125" style="97" customWidth="1"/>
    <col min="3505" max="3505" width="54.85546875" style="97" customWidth="1"/>
    <col min="3506" max="3506" width="9.85546875" style="97" customWidth="1"/>
    <col min="3507" max="3507" width="8.140625" style="97" customWidth="1"/>
    <col min="3508" max="3508" width="14.7109375" style="97" customWidth="1"/>
    <col min="3509" max="3509" width="16" style="97" customWidth="1"/>
    <col min="3510" max="3510" width="9.7109375" style="97" bestFit="1" customWidth="1"/>
    <col min="3511" max="3511" width="9.28515625" style="97" bestFit="1" customWidth="1"/>
    <col min="3512" max="3758" width="9.140625" style="97"/>
    <col min="3759" max="3759" width="3" style="97" customWidth="1"/>
    <col min="3760" max="3760" width="8.5703125" style="97" customWidth="1"/>
    <col min="3761" max="3761" width="54.85546875" style="97" customWidth="1"/>
    <col min="3762" max="3762" width="9.85546875" style="97" customWidth="1"/>
    <col min="3763" max="3763" width="8.140625" style="97" customWidth="1"/>
    <col min="3764" max="3764" width="14.7109375" style="97" customWidth="1"/>
    <col min="3765" max="3765" width="16" style="97" customWidth="1"/>
    <col min="3766" max="3766" width="9.7109375" style="97" bestFit="1" customWidth="1"/>
    <col min="3767" max="3767" width="9.28515625" style="97" bestFit="1" customWidth="1"/>
    <col min="3768" max="4014" width="9.140625" style="97"/>
    <col min="4015" max="4015" width="3" style="97" customWidth="1"/>
    <col min="4016" max="4016" width="8.5703125" style="97" customWidth="1"/>
    <col min="4017" max="4017" width="54.85546875" style="97" customWidth="1"/>
    <col min="4018" max="4018" width="9.85546875" style="97" customWidth="1"/>
    <col min="4019" max="4019" width="8.140625" style="97" customWidth="1"/>
    <col min="4020" max="4020" width="14.7109375" style="97" customWidth="1"/>
    <col min="4021" max="4021" width="16" style="97" customWidth="1"/>
    <col min="4022" max="4022" width="9.7109375" style="97" bestFit="1" customWidth="1"/>
    <col min="4023" max="4023" width="9.28515625" style="97" bestFit="1" customWidth="1"/>
    <col min="4024" max="4270" width="9.140625" style="97"/>
    <col min="4271" max="4271" width="3" style="97" customWidth="1"/>
    <col min="4272" max="4272" width="8.5703125" style="97" customWidth="1"/>
    <col min="4273" max="4273" width="54.85546875" style="97" customWidth="1"/>
    <col min="4274" max="4274" width="9.85546875" style="97" customWidth="1"/>
    <col min="4275" max="4275" width="8.140625" style="97" customWidth="1"/>
    <col min="4276" max="4276" width="14.7109375" style="97" customWidth="1"/>
    <col min="4277" max="4277" width="16" style="97" customWidth="1"/>
    <col min="4278" max="4278" width="9.7109375" style="97" bestFit="1" customWidth="1"/>
    <col min="4279" max="4279" width="9.28515625" style="97" bestFit="1" customWidth="1"/>
    <col min="4280" max="4526" width="9.140625" style="97"/>
    <col min="4527" max="4527" width="3" style="97" customWidth="1"/>
    <col min="4528" max="4528" width="8.5703125" style="97" customWidth="1"/>
    <col min="4529" max="4529" width="54.85546875" style="97" customWidth="1"/>
    <col min="4530" max="4530" width="9.85546875" style="97" customWidth="1"/>
    <col min="4531" max="4531" width="8.140625" style="97" customWidth="1"/>
    <col min="4532" max="4532" width="14.7109375" style="97" customWidth="1"/>
    <col min="4533" max="4533" width="16" style="97" customWidth="1"/>
    <col min="4534" max="4534" width="9.7109375" style="97" bestFit="1" customWidth="1"/>
    <col min="4535" max="4535" width="9.28515625" style="97" bestFit="1" customWidth="1"/>
    <col min="4536" max="4782" width="9.140625" style="97"/>
    <col min="4783" max="4783" width="3" style="97" customWidth="1"/>
    <col min="4784" max="4784" width="8.5703125" style="97" customWidth="1"/>
    <col min="4785" max="4785" width="54.85546875" style="97" customWidth="1"/>
    <col min="4786" max="4786" width="9.85546875" style="97" customWidth="1"/>
    <col min="4787" max="4787" width="8.140625" style="97" customWidth="1"/>
    <col min="4788" max="4788" width="14.7109375" style="97" customWidth="1"/>
    <col min="4789" max="4789" width="16" style="97" customWidth="1"/>
    <col min="4790" max="4790" width="9.7109375" style="97" bestFit="1" customWidth="1"/>
    <col min="4791" max="4791" width="9.28515625" style="97" bestFit="1" customWidth="1"/>
    <col min="4792" max="5038" width="9.140625" style="97"/>
    <col min="5039" max="5039" width="3" style="97" customWidth="1"/>
    <col min="5040" max="5040" width="8.5703125" style="97" customWidth="1"/>
    <col min="5041" max="5041" width="54.85546875" style="97" customWidth="1"/>
    <col min="5042" max="5042" width="9.85546875" style="97" customWidth="1"/>
    <col min="5043" max="5043" width="8.140625" style="97" customWidth="1"/>
    <col min="5044" max="5044" width="14.7109375" style="97" customWidth="1"/>
    <col min="5045" max="5045" width="16" style="97" customWidth="1"/>
    <col min="5046" max="5046" width="9.7109375" style="97" bestFit="1" customWidth="1"/>
    <col min="5047" max="5047" width="9.28515625" style="97" bestFit="1" customWidth="1"/>
    <col min="5048" max="5294" width="9.140625" style="97"/>
    <col min="5295" max="5295" width="3" style="97" customWidth="1"/>
    <col min="5296" max="5296" width="8.5703125" style="97" customWidth="1"/>
    <col min="5297" max="5297" width="54.85546875" style="97" customWidth="1"/>
    <col min="5298" max="5298" width="9.85546875" style="97" customWidth="1"/>
    <col min="5299" max="5299" width="8.140625" style="97" customWidth="1"/>
    <col min="5300" max="5300" width="14.7109375" style="97" customWidth="1"/>
    <col min="5301" max="5301" width="16" style="97" customWidth="1"/>
    <col min="5302" max="5302" width="9.7109375" style="97" bestFit="1" customWidth="1"/>
    <col min="5303" max="5303" width="9.28515625" style="97" bestFit="1" customWidth="1"/>
    <col min="5304" max="5550" width="9.140625" style="97"/>
    <col min="5551" max="5551" width="3" style="97" customWidth="1"/>
    <col min="5552" max="5552" width="8.5703125" style="97" customWidth="1"/>
    <col min="5553" max="5553" width="54.85546875" style="97" customWidth="1"/>
    <col min="5554" max="5554" width="9.85546875" style="97" customWidth="1"/>
    <col min="5555" max="5555" width="8.140625" style="97" customWidth="1"/>
    <col min="5556" max="5556" width="14.7109375" style="97" customWidth="1"/>
    <col min="5557" max="5557" width="16" style="97" customWidth="1"/>
    <col min="5558" max="5558" width="9.7109375" style="97" bestFit="1" customWidth="1"/>
    <col min="5559" max="5559" width="9.28515625" style="97" bestFit="1" customWidth="1"/>
    <col min="5560" max="5806" width="9.140625" style="97"/>
    <col min="5807" max="5807" width="3" style="97" customWidth="1"/>
    <col min="5808" max="5808" width="8.5703125" style="97" customWidth="1"/>
    <col min="5809" max="5809" width="54.85546875" style="97" customWidth="1"/>
    <col min="5810" max="5810" width="9.85546875" style="97" customWidth="1"/>
    <col min="5811" max="5811" width="8.140625" style="97" customWidth="1"/>
    <col min="5812" max="5812" width="14.7109375" style="97" customWidth="1"/>
    <col min="5813" max="5813" width="16" style="97" customWidth="1"/>
    <col min="5814" max="5814" width="9.7109375" style="97" bestFit="1" customWidth="1"/>
    <col min="5815" max="5815" width="9.28515625" style="97" bestFit="1" customWidth="1"/>
    <col min="5816" max="6062" width="9.140625" style="97"/>
    <col min="6063" max="6063" width="3" style="97" customWidth="1"/>
    <col min="6064" max="6064" width="8.5703125" style="97" customWidth="1"/>
    <col min="6065" max="6065" width="54.85546875" style="97" customWidth="1"/>
    <col min="6066" max="6066" width="9.85546875" style="97" customWidth="1"/>
    <col min="6067" max="6067" width="8.140625" style="97" customWidth="1"/>
    <col min="6068" max="6068" width="14.7109375" style="97" customWidth="1"/>
    <col min="6069" max="6069" width="16" style="97" customWidth="1"/>
    <col min="6070" max="6070" width="9.7109375" style="97" bestFit="1" customWidth="1"/>
    <col min="6071" max="6071" width="9.28515625" style="97" bestFit="1" customWidth="1"/>
    <col min="6072" max="6318" width="9.140625" style="97"/>
    <col min="6319" max="6319" width="3" style="97" customWidth="1"/>
    <col min="6320" max="6320" width="8.5703125" style="97" customWidth="1"/>
    <col min="6321" max="6321" width="54.85546875" style="97" customWidth="1"/>
    <col min="6322" max="6322" width="9.85546875" style="97" customWidth="1"/>
    <col min="6323" max="6323" width="8.140625" style="97" customWidth="1"/>
    <col min="6324" max="6324" width="14.7109375" style="97" customWidth="1"/>
    <col min="6325" max="6325" width="16" style="97" customWidth="1"/>
    <col min="6326" max="6326" width="9.7109375" style="97" bestFit="1" customWidth="1"/>
    <col min="6327" max="6327" width="9.28515625" style="97" bestFit="1" customWidth="1"/>
    <col min="6328" max="6574" width="9.140625" style="97"/>
    <col min="6575" max="6575" width="3" style="97" customWidth="1"/>
    <col min="6576" max="6576" width="8.5703125" style="97" customWidth="1"/>
    <col min="6577" max="6577" width="54.85546875" style="97" customWidth="1"/>
    <col min="6578" max="6578" width="9.85546875" style="97" customWidth="1"/>
    <col min="6579" max="6579" width="8.140625" style="97" customWidth="1"/>
    <col min="6580" max="6580" width="14.7109375" style="97" customWidth="1"/>
    <col min="6581" max="6581" width="16" style="97" customWidth="1"/>
    <col min="6582" max="6582" width="9.7109375" style="97" bestFit="1" customWidth="1"/>
    <col min="6583" max="6583" width="9.28515625" style="97" bestFit="1" customWidth="1"/>
    <col min="6584" max="6830" width="9.140625" style="97"/>
    <col min="6831" max="6831" width="3" style="97" customWidth="1"/>
    <col min="6832" max="6832" width="8.5703125" style="97" customWidth="1"/>
    <col min="6833" max="6833" width="54.85546875" style="97" customWidth="1"/>
    <col min="6834" max="6834" width="9.85546875" style="97" customWidth="1"/>
    <col min="6835" max="6835" width="8.140625" style="97" customWidth="1"/>
    <col min="6836" max="6836" width="14.7109375" style="97" customWidth="1"/>
    <col min="6837" max="6837" width="16" style="97" customWidth="1"/>
    <col min="6838" max="6838" width="9.7109375" style="97" bestFit="1" customWidth="1"/>
    <col min="6839" max="6839" width="9.28515625" style="97" bestFit="1" customWidth="1"/>
    <col min="6840" max="7086" width="9.140625" style="97"/>
    <col min="7087" max="7087" width="3" style="97" customWidth="1"/>
    <col min="7088" max="7088" width="8.5703125" style="97" customWidth="1"/>
    <col min="7089" max="7089" width="54.85546875" style="97" customWidth="1"/>
    <col min="7090" max="7090" width="9.85546875" style="97" customWidth="1"/>
    <col min="7091" max="7091" width="8.140625" style="97" customWidth="1"/>
    <col min="7092" max="7092" width="14.7109375" style="97" customWidth="1"/>
    <col min="7093" max="7093" width="16" style="97" customWidth="1"/>
    <col min="7094" max="7094" width="9.7109375" style="97" bestFit="1" customWidth="1"/>
    <col min="7095" max="7095" width="9.28515625" style="97" bestFit="1" customWidth="1"/>
    <col min="7096" max="7342" width="9.140625" style="97"/>
    <col min="7343" max="7343" width="3" style="97" customWidth="1"/>
    <col min="7344" max="7344" width="8.5703125" style="97" customWidth="1"/>
    <col min="7345" max="7345" width="54.85546875" style="97" customWidth="1"/>
    <col min="7346" max="7346" width="9.85546875" style="97" customWidth="1"/>
    <col min="7347" max="7347" width="8.140625" style="97" customWidth="1"/>
    <col min="7348" max="7348" width="14.7109375" style="97" customWidth="1"/>
    <col min="7349" max="7349" width="16" style="97" customWidth="1"/>
    <col min="7350" max="7350" width="9.7109375" style="97" bestFit="1" customWidth="1"/>
    <col min="7351" max="7351" width="9.28515625" style="97" bestFit="1" customWidth="1"/>
    <col min="7352" max="7598" width="9.140625" style="97"/>
    <col min="7599" max="7599" width="3" style="97" customWidth="1"/>
    <col min="7600" max="7600" width="8.5703125" style="97" customWidth="1"/>
    <col min="7601" max="7601" width="54.85546875" style="97" customWidth="1"/>
    <col min="7602" max="7602" width="9.85546875" style="97" customWidth="1"/>
    <col min="7603" max="7603" width="8.140625" style="97" customWidth="1"/>
    <col min="7604" max="7604" width="14.7109375" style="97" customWidth="1"/>
    <col min="7605" max="7605" width="16" style="97" customWidth="1"/>
    <col min="7606" max="7606" width="9.7109375" style="97" bestFit="1" customWidth="1"/>
    <col min="7607" max="7607" width="9.28515625" style="97" bestFit="1" customWidth="1"/>
    <col min="7608" max="7854" width="9.140625" style="97"/>
    <col min="7855" max="7855" width="3" style="97" customWidth="1"/>
    <col min="7856" max="7856" width="8.5703125" style="97" customWidth="1"/>
    <col min="7857" max="7857" width="54.85546875" style="97" customWidth="1"/>
    <col min="7858" max="7858" width="9.85546875" style="97" customWidth="1"/>
    <col min="7859" max="7859" width="8.140625" style="97" customWidth="1"/>
    <col min="7860" max="7860" width="14.7109375" style="97" customWidth="1"/>
    <col min="7861" max="7861" width="16" style="97" customWidth="1"/>
    <col min="7862" max="7862" width="9.7109375" style="97" bestFit="1" customWidth="1"/>
    <col min="7863" max="7863" width="9.28515625" style="97" bestFit="1" customWidth="1"/>
    <col min="7864" max="8110" width="9.140625" style="97"/>
    <col min="8111" max="8111" width="3" style="97" customWidth="1"/>
    <col min="8112" max="8112" width="8.5703125" style="97" customWidth="1"/>
    <col min="8113" max="8113" width="54.85546875" style="97" customWidth="1"/>
    <col min="8114" max="8114" width="9.85546875" style="97" customWidth="1"/>
    <col min="8115" max="8115" width="8.140625" style="97" customWidth="1"/>
    <col min="8116" max="8116" width="14.7109375" style="97" customWidth="1"/>
    <col min="8117" max="8117" width="16" style="97" customWidth="1"/>
    <col min="8118" max="8118" width="9.7109375" style="97" bestFit="1" customWidth="1"/>
    <col min="8119" max="8119" width="9.28515625" style="97" bestFit="1" customWidth="1"/>
    <col min="8120" max="8366" width="9.140625" style="97"/>
    <col min="8367" max="8367" width="3" style="97" customWidth="1"/>
    <col min="8368" max="8368" width="8.5703125" style="97" customWidth="1"/>
    <col min="8369" max="8369" width="54.85546875" style="97" customWidth="1"/>
    <col min="8370" max="8370" width="9.85546875" style="97" customWidth="1"/>
    <col min="8371" max="8371" width="8.140625" style="97" customWidth="1"/>
    <col min="8372" max="8372" width="14.7109375" style="97" customWidth="1"/>
    <col min="8373" max="8373" width="16" style="97" customWidth="1"/>
    <col min="8374" max="8374" width="9.7109375" style="97" bestFit="1" customWidth="1"/>
    <col min="8375" max="8375" width="9.28515625" style="97" bestFit="1" customWidth="1"/>
    <col min="8376" max="8622" width="9.140625" style="97"/>
    <col min="8623" max="8623" width="3" style="97" customWidth="1"/>
    <col min="8624" max="8624" width="8.5703125" style="97" customWidth="1"/>
    <col min="8625" max="8625" width="54.85546875" style="97" customWidth="1"/>
    <col min="8626" max="8626" width="9.85546875" style="97" customWidth="1"/>
    <col min="8627" max="8627" width="8.140625" style="97" customWidth="1"/>
    <col min="8628" max="8628" width="14.7109375" style="97" customWidth="1"/>
    <col min="8629" max="8629" width="16" style="97" customWidth="1"/>
    <col min="8630" max="8630" width="9.7109375" style="97" bestFit="1" customWidth="1"/>
    <col min="8631" max="8631" width="9.28515625" style="97" bestFit="1" customWidth="1"/>
    <col min="8632" max="8878" width="9.140625" style="97"/>
    <col min="8879" max="8879" width="3" style="97" customWidth="1"/>
    <col min="8880" max="8880" width="8.5703125" style="97" customWidth="1"/>
    <col min="8881" max="8881" width="54.85546875" style="97" customWidth="1"/>
    <col min="8882" max="8882" width="9.85546875" style="97" customWidth="1"/>
    <col min="8883" max="8883" width="8.140625" style="97" customWidth="1"/>
    <col min="8884" max="8884" width="14.7109375" style="97" customWidth="1"/>
    <col min="8885" max="8885" width="16" style="97" customWidth="1"/>
    <col min="8886" max="8886" width="9.7109375" style="97" bestFit="1" customWidth="1"/>
    <col min="8887" max="8887" width="9.28515625" style="97" bestFit="1" customWidth="1"/>
    <col min="8888" max="9134" width="9.140625" style="97"/>
    <col min="9135" max="9135" width="3" style="97" customWidth="1"/>
    <col min="9136" max="9136" width="8.5703125" style="97" customWidth="1"/>
    <col min="9137" max="9137" width="54.85546875" style="97" customWidth="1"/>
    <col min="9138" max="9138" width="9.85546875" style="97" customWidth="1"/>
    <col min="9139" max="9139" width="8.140625" style="97" customWidth="1"/>
    <col min="9140" max="9140" width="14.7109375" style="97" customWidth="1"/>
    <col min="9141" max="9141" width="16" style="97" customWidth="1"/>
    <col min="9142" max="9142" width="9.7109375" style="97" bestFit="1" customWidth="1"/>
    <col min="9143" max="9143" width="9.28515625" style="97" bestFit="1" customWidth="1"/>
    <col min="9144" max="9390" width="9.140625" style="97"/>
    <col min="9391" max="9391" width="3" style="97" customWidth="1"/>
    <col min="9392" max="9392" width="8.5703125" style="97" customWidth="1"/>
    <col min="9393" max="9393" width="54.85546875" style="97" customWidth="1"/>
    <col min="9394" max="9394" width="9.85546875" style="97" customWidth="1"/>
    <col min="9395" max="9395" width="8.140625" style="97" customWidth="1"/>
    <col min="9396" max="9396" width="14.7109375" style="97" customWidth="1"/>
    <col min="9397" max="9397" width="16" style="97" customWidth="1"/>
    <col min="9398" max="9398" width="9.7109375" style="97" bestFit="1" customWidth="1"/>
    <col min="9399" max="9399" width="9.28515625" style="97" bestFit="1" customWidth="1"/>
    <col min="9400" max="9646" width="9.140625" style="97"/>
    <col min="9647" max="9647" width="3" style="97" customWidth="1"/>
    <col min="9648" max="9648" width="8.5703125" style="97" customWidth="1"/>
    <col min="9649" max="9649" width="54.85546875" style="97" customWidth="1"/>
    <col min="9650" max="9650" width="9.85546875" style="97" customWidth="1"/>
    <col min="9651" max="9651" width="8.140625" style="97" customWidth="1"/>
    <col min="9652" max="9652" width="14.7109375" style="97" customWidth="1"/>
    <col min="9653" max="9653" width="16" style="97" customWidth="1"/>
    <col min="9654" max="9654" width="9.7109375" style="97" bestFit="1" customWidth="1"/>
    <col min="9655" max="9655" width="9.28515625" style="97" bestFit="1" customWidth="1"/>
    <col min="9656" max="9902" width="9.140625" style="97"/>
    <col min="9903" max="9903" width="3" style="97" customWidth="1"/>
    <col min="9904" max="9904" width="8.5703125" style="97" customWidth="1"/>
    <col min="9905" max="9905" width="54.85546875" style="97" customWidth="1"/>
    <col min="9906" max="9906" width="9.85546875" style="97" customWidth="1"/>
    <col min="9907" max="9907" width="8.140625" style="97" customWidth="1"/>
    <col min="9908" max="9908" width="14.7109375" style="97" customWidth="1"/>
    <col min="9909" max="9909" width="16" style="97" customWidth="1"/>
    <col min="9910" max="9910" width="9.7109375" style="97" bestFit="1" customWidth="1"/>
    <col min="9911" max="9911" width="9.28515625" style="97" bestFit="1" customWidth="1"/>
    <col min="9912" max="10158" width="9.140625" style="97"/>
    <col min="10159" max="10159" width="3" style="97" customWidth="1"/>
    <col min="10160" max="10160" width="8.5703125" style="97" customWidth="1"/>
    <col min="10161" max="10161" width="54.85546875" style="97" customWidth="1"/>
    <col min="10162" max="10162" width="9.85546875" style="97" customWidth="1"/>
    <col min="10163" max="10163" width="8.140625" style="97" customWidth="1"/>
    <col min="10164" max="10164" width="14.7109375" style="97" customWidth="1"/>
    <col min="10165" max="10165" width="16" style="97" customWidth="1"/>
    <col min="10166" max="10166" width="9.7109375" style="97" bestFit="1" customWidth="1"/>
    <col min="10167" max="10167" width="9.28515625" style="97" bestFit="1" customWidth="1"/>
    <col min="10168" max="10414" width="9.140625" style="97"/>
    <col min="10415" max="10415" width="3" style="97" customWidth="1"/>
    <col min="10416" max="10416" width="8.5703125" style="97" customWidth="1"/>
    <col min="10417" max="10417" width="54.85546875" style="97" customWidth="1"/>
    <col min="10418" max="10418" width="9.85546875" style="97" customWidth="1"/>
    <col min="10419" max="10419" width="8.140625" style="97" customWidth="1"/>
    <col min="10420" max="10420" width="14.7109375" style="97" customWidth="1"/>
    <col min="10421" max="10421" width="16" style="97" customWidth="1"/>
    <col min="10422" max="10422" width="9.7109375" style="97" bestFit="1" customWidth="1"/>
    <col min="10423" max="10423" width="9.28515625" style="97" bestFit="1" customWidth="1"/>
    <col min="10424" max="10670" width="9.140625" style="97"/>
    <col min="10671" max="10671" width="3" style="97" customWidth="1"/>
    <col min="10672" max="10672" width="8.5703125" style="97" customWidth="1"/>
    <col min="10673" max="10673" width="54.85546875" style="97" customWidth="1"/>
    <col min="10674" max="10674" width="9.85546875" style="97" customWidth="1"/>
    <col min="10675" max="10675" width="8.140625" style="97" customWidth="1"/>
    <col min="10676" max="10676" width="14.7109375" style="97" customWidth="1"/>
    <col min="10677" max="10677" width="16" style="97" customWidth="1"/>
    <col min="10678" max="10678" width="9.7109375" style="97" bestFit="1" customWidth="1"/>
    <col min="10679" max="10679" width="9.28515625" style="97" bestFit="1" customWidth="1"/>
    <col min="10680" max="10926" width="9.140625" style="97"/>
    <col min="10927" max="10927" width="3" style="97" customWidth="1"/>
    <col min="10928" max="10928" width="8.5703125" style="97" customWidth="1"/>
    <col min="10929" max="10929" width="54.85546875" style="97" customWidth="1"/>
    <col min="10930" max="10930" width="9.85546875" style="97" customWidth="1"/>
    <col min="10931" max="10931" width="8.140625" style="97" customWidth="1"/>
    <col min="10932" max="10932" width="14.7109375" style="97" customWidth="1"/>
    <col min="10933" max="10933" width="16" style="97" customWidth="1"/>
    <col min="10934" max="10934" width="9.7109375" style="97" bestFit="1" customWidth="1"/>
    <col min="10935" max="10935" width="9.28515625" style="97" bestFit="1" customWidth="1"/>
    <col min="10936" max="11182" width="9.140625" style="97"/>
    <col min="11183" max="11183" width="3" style="97" customWidth="1"/>
    <col min="11184" max="11184" width="8.5703125" style="97" customWidth="1"/>
    <col min="11185" max="11185" width="54.85546875" style="97" customWidth="1"/>
    <col min="11186" max="11186" width="9.85546875" style="97" customWidth="1"/>
    <col min="11187" max="11187" width="8.140625" style="97" customWidth="1"/>
    <col min="11188" max="11188" width="14.7109375" style="97" customWidth="1"/>
    <col min="11189" max="11189" width="16" style="97" customWidth="1"/>
    <col min="11190" max="11190" width="9.7109375" style="97" bestFit="1" customWidth="1"/>
    <col min="11191" max="11191" width="9.28515625" style="97" bestFit="1" customWidth="1"/>
    <col min="11192" max="11438" width="9.140625" style="97"/>
    <col min="11439" max="11439" width="3" style="97" customWidth="1"/>
    <col min="11440" max="11440" width="8.5703125" style="97" customWidth="1"/>
    <col min="11441" max="11441" width="54.85546875" style="97" customWidth="1"/>
    <col min="11442" max="11442" width="9.85546875" style="97" customWidth="1"/>
    <col min="11443" max="11443" width="8.140625" style="97" customWidth="1"/>
    <col min="11444" max="11444" width="14.7109375" style="97" customWidth="1"/>
    <col min="11445" max="11445" width="16" style="97" customWidth="1"/>
    <col min="11446" max="11446" width="9.7109375" style="97" bestFit="1" customWidth="1"/>
    <col min="11447" max="11447" width="9.28515625" style="97" bestFit="1" customWidth="1"/>
    <col min="11448" max="11694" width="9.140625" style="97"/>
    <col min="11695" max="11695" width="3" style="97" customWidth="1"/>
    <col min="11696" max="11696" width="8.5703125" style="97" customWidth="1"/>
    <col min="11697" max="11697" width="54.85546875" style="97" customWidth="1"/>
    <col min="11698" max="11698" width="9.85546875" style="97" customWidth="1"/>
    <col min="11699" max="11699" width="8.140625" style="97" customWidth="1"/>
    <col min="11700" max="11700" width="14.7109375" style="97" customWidth="1"/>
    <col min="11701" max="11701" width="16" style="97" customWidth="1"/>
    <col min="11702" max="11702" width="9.7109375" style="97" bestFit="1" customWidth="1"/>
    <col min="11703" max="11703" width="9.28515625" style="97" bestFit="1" customWidth="1"/>
    <col min="11704" max="11950" width="9.140625" style="97"/>
    <col min="11951" max="11951" width="3" style="97" customWidth="1"/>
    <col min="11952" max="11952" width="8.5703125" style="97" customWidth="1"/>
    <col min="11953" max="11953" width="54.85546875" style="97" customWidth="1"/>
    <col min="11954" max="11954" width="9.85546875" style="97" customWidth="1"/>
    <col min="11955" max="11955" width="8.140625" style="97" customWidth="1"/>
    <col min="11956" max="11956" width="14.7109375" style="97" customWidth="1"/>
    <col min="11957" max="11957" width="16" style="97" customWidth="1"/>
    <col min="11958" max="11958" width="9.7109375" style="97" bestFit="1" customWidth="1"/>
    <col min="11959" max="11959" width="9.28515625" style="97" bestFit="1" customWidth="1"/>
    <col min="11960" max="12206" width="9.140625" style="97"/>
    <col min="12207" max="12207" width="3" style="97" customWidth="1"/>
    <col min="12208" max="12208" width="8.5703125" style="97" customWidth="1"/>
    <col min="12209" max="12209" width="54.85546875" style="97" customWidth="1"/>
    <col min="12210" max="12210" width="9.85546875" style="97" customWidth="1"/>
    <col min="12211" max="12211" width="8.140625" style="97" customWidth="1"/>
    <col min="12212" max="12212" width="14.7109375" style="97" customWidth="1"/>
    <col min="12213" max="12213" width="16" style="97" customWidth="1"/>
    <col min="12214" max="12214" width="9.7109375" style="97" bestFit="1" customWidth="1"/>
    <col min="12215" max="12215" width="9.28515625" style="97" bestFit="1" customWidth="1"/>
    <col min="12216" max="12462" width="9.140625" style="97"/>
    <col min="12463" max="12463" width="3" style="97" customWidth="1"/>
    <col min="12464" max="12464" width="8.5703125" style="97" customWidth="1"/>
    <col min="12465" max="12465" width="54.85546875" style="97" customWidth="1"/>
    <col min="12466" max="12466" width="9.85546875" style="97" customWidth="1"/>
    <col min="12467" max="12467" width="8.140625" style="97" customWidth="1"/>
    <col min="12468" max="12468" width="14.7109375" style="97" customWidth="1"/>
    <col min="12469" max="12469" width="16" style="97" customWidth="1"/>
    <col min="12470" max="12470" width="9.7109375" style="97" bestFit="1" customWidth="1"/>
    <col min="12471" max="12471" width="9.28515625" style="97" bestFit="1" customWidth="1"/>
    <col min="12472" max="12718" width="9.140625" style="97"/>
    <col min="12719" max="12719" width="3" style="97" customWidth="1"/>
    <col min="12720" max="12720" width="8.5703125" style="97" customWidth="1"/>
    <col min="12721" max="12721" width="54.85546875" style="97" customWidth="1"/>
    <col min="12722" max="12722" width="9.85546875" style="97" customWidth="1"/>
    <col min="12723" max="12723" width="8.140625" style="97" customWidth="1"/>
    <col min="12724" max="12724" width="14.7109375" style="97" customWidth="1"/>
    <col min="12725" max="12725" width="16" style="97" customWidth="1"/>
    <col min="12726" max="12726" width="9.7109375" style="97" bestFit="1" customWidth="1"/>
    <col min="12727" max="12727" width="9.28515625" style="97" bestFit="1" customWidth="1"/>
    <col min="12728" max="12974" width="9.140625" style="97"/>
    <col min="12975" max="12975" width="3" style="97" customWidth="1"/>
    <col min="12976" max="12976" width="8.5703125" style="97" customWidth="1"/>
    <col min="12977" max="12977" width="54.85546875" style="97" customWidth="1"/>
    <col min="12978" max="12978" width="9.85546875" style="97" customWidth="1"/>
    <col min="12979" max="12979" width="8.140625" style="97" customWidth="1"/>
    <col min="12980" max="12980" width="14.7109375" style="97" customWidth="1"/>
    <col min="12981" max="12981" width="16" style="97" customWidth="1"/>
    <col min="12982" max="12982" width="9.7109375" style="97" bestFit="1" customWidth="1"/>
    <col min="12983" max="12983" width="9.28515625" style="97" bestFit="1" customWidth="1"/>
    <col min="12984" max="13230" width="9.140625" style="97"/>
    <col min="13231" max="13231" width="3" style="97" customWidth="1"/>
    <col min="13232" max="13232" width="8.5703125" style="97" customWidth="1"/>
    <col min="13233" max="13233" width="54.85546875" style="97" customWidth="1"/>
    <col min="13234" max="13234" width="9.85546875" style="97" customWidth="1"/>
    <col min="13235" max="13235" width="8.140625" style="97" customWidth="1"/>
    <col min="13236" max="13236" width="14.7109375" style="97" customWidth="1"/>
    <col min="13237" max="13237" width="16" style="97" customWidth="1"/>
    <col min="13238" max="13238" width="9.7109375" style="97" bestFit="1" customWidth="1"/>
    <col min="13239" max="13239" width="9.28515625" style="97" bestFit="1" customWidth="1"/>
    <col min="13240" max="13486" width="9.140625" style="97"/>
    <col min="13487" max="13487" width="3" style="97" customWidth="1"/>
    <col min="13488" max="13488" width="8.5703125" style="97" customWidth="1"/>
    <col min="13489" max="13489" width="54.85546875" style="97" customWidth="1"/>
    <col min="13490" max="13490" width="9.85546875" style="97" customWidth="1"/>
    <col min="13491" max="13491" width="8.140625" style="97" customWidth="1"/>
    <col min="13492" max="13492" width="14.7109375" style="97" customWidth="1"/>
    <col min="13493" max="13493" width="16" style="97" customWidth="1"/>
    <col min="13494" max="13494" width="9.7109375" style="97" bestFit="1" customWidth="1"/>
    <col min="13495" max="13495" width="9.28515625" style="97" bestFit="1" customWidth="1"/>
    <col min="13496" max="13742" width="9.140625" style="97"/>
    <col min="13743" max="13743" width="3" style="97" customWidth="1"/>
    <col min="13744" max="13744" width="8.5703125" style="97" customWidth="1"/>
    <col min="13745" max="13745" width="54.85546875" style="97" customWidth="1"/>
    <col min="13746" max="13746" width="9.85546875" style="97" customWidth="1"/>
    <col min="13747" max="13747" width="8.140625" style="97" customWidth="1"/>
    <col min="13748" max="13748" width="14.7109375" style="97" customWidth="1"/>
    <col min="13749" max="13749" width="16" style="97" customWidth="1"/>
    <col min="13750" max="13750" width="9.7109375" style="97" bestFit="1" customWidth="1"/>
    <col min="13751" max="13751" width="9.28515625" style="97" bestFit="1" customWidth="1"/>
    <col min="13752" max="13998" width="9.140625" style="97"/>
    <col min="13999" max="13999" width="3" style="97" customWidth="1"/>
    <col min="14000" max="14000" width="8.5703125" style="97" customWidth="1"/>
    <col min="14001" max="14001" width="54.85546875" style="97" customWidth="1"/>
    <col min="14002" max="14002" width="9.85546875" style="97" customWidth="1"/>
    <col min="14003" max="14003" width="8.140625" style="97" customWidth="1"/>
    <col min="14004" max="14004" width="14.7109375" style="97" customWidth="1"/>
    <col min="14005" max="14005" width="16" style="97" customWidth="1"/>
    <col min="14006" max="14006" width="9.7109375" style="97" bestFit="1" customWidth="1"/>
    <col min="14007" max="14007" width="9.28515625" style="97" bestFit="1" customWidth="1"/>
    <col min="14008" max="14254" width="9.140625" style="97"/>
    <col min="14255" max="14255" width="3" style="97" customWidth="1"/>
    <col min="14256" max="14256" width="8.5703125" style="97" customWidth="1"/>
    <col min="14257" max="14257" width="54.85546875" style="97" customWidth="1"/>
    <col min="14258" max="14258" width="9.85546875" style="97" customWidth="1"/>
    <col min="14259" max="14259" width="8.140625" style="97" customWidth="1"/>
    <col min="14260" max="14260" width="14.7109375" style="97" customWidth="1"/>
    <col min="14261" max="14261" width="16" style="97" customWidth="1"/>
    <col min="14262" max="14262" width="9.7109375" style="97" bestFit="1" customWidth="1"/>
    <col min="14263" max="14263" width="9.28515625" style="97" bestFit="1" customWidth="1"/>
    <col min="14264" max="14510" width="9.140625" style="97"/>
    <col min="14511" max="14511" width="3" style="97" customWidth="1"/>
    <col min="14512" max="14512" width="8.5703125" style="97" customWidth="1"/>
    <col min="14513" max="14513" width="54.85546875" style="97" customWidth="1"/>
    <col min="14514" max="14514" width="9.85546875" style="97" customWidth="1"/>
    <col min="14515" max="14515" width="8.140625" style="97" customWidth="1"/>
    <col min="14516" max="14516" width="14.7109375" style="97" customWidth="1"/>
    <col min="14517" max="14517" width="16" style="97" customWidth="1"/>
    <col min="14518" max="14518" width="9.7109375" style="97" bestFit="1" customWidth="1"/>
    <col min="14519" max="14519" width="9.28515625" style="97" bestFit="1" customWidth="1"/>
    <col min="14520" max="14766" width="9.140625" style="97"/>
    <col min="14767" max="14767" width="3" style="97" customWidth="1"/>
    <col min="14768" max="14768" width="8.5703125" style="97" customWidth="1"/>
    <col min="14769" max="14769" width="54.85546875" style="97" customWidth="1"/>
    <col min="14770" max="14770" width="9.85546875" style="97" customWidth="1"/>
    <col min="14771" max="14771" width="8.140625" style="97" customWidth="1"/>
    <col min="14772" max="14772" width="14.7109375" style="97" customWidth="1"/>
    <col min="14773" max="14773" width="16" style="97" customWidth="1"/>
    <col min="14774" max="14774" width="9.7109375" style="97" bestFit="1" customWidth="1"/>
    <col min="14775" max="14775" width="9.28515625" style="97" bestFit="1" customWidth="1"/>
    <col min="14776" max="15022" width="9.140625" style="97"/>
    <col min="15023" max="15023" width="3" style="97" customWidth="1"/>
    <col min="15024" max="15024" width="8.5703125" style="97" customWidth="1"/>
    <col min="15025" max="15025" width="54.85546875" style="97" customWidth="1"/>
    <col min="15026" max="15026" width="9.85546875" style="97" customWidth="1"/>
    <col min="15027" max="15027" width="8.140625" style="97" customWidth="1"/>
    <col min="15028" max="15028" width="14.7109375" style="97" customWidth="1"/>
    <col min="15029" max="15029" width="16" style="97" customWidth="1"/>
    <col min="15030" max="15030" width="9.7109375" style="97" bestFit="1" customWidth="1"/>
    <col min="15031" max="15031" width="9.28515625" style="97" bestFit="1" customWidth="1"/>
    <col min="15032" max="15278" width="9.140625" style="97"/>
    <col min="15279" max="15279" width="3" style="97" customWidth="1"/>
    <col min="15280" max="15280" width="8.5703125" style="97" customWidth="1"/>
    <col min="15281" max="15281" width="54.85546875" style="97" customWidth="1"/>
    <col min="15282" max="15282" width="9.85546875" style="97" customWidth="1"/>
    <col min="15283" max="15283" width="8.140625" style="97" customWidth="1"/>
    <col min="15284" max="15284" width="14.7109375" style="97" customWidth="1"/>
    <col min="15285" max="15285" width="16" style="97" customWidth="1"/>
    <col min="15286" max="15286" width="9.7109375" style="97" bestFit="1" customWidth="1"/>
    <col min="15287" max="15287" width="9.28515625" style="97" bestFit="1" customWidth="1"/>
    <col min="15288" max="15534" width="9.140625" style="97"/>
    <col min="15535" max="15535" width="3" style="97" customWidth="1"/>
    <col min="15536" max="15536" width="8.5703125" style="97" customWidth="1"/>
    <col min="15537" max="15537" width="54.85546875" style="97" customWidth="1"/>
    <col min="15538" max="15538" width="9.85546875" style="97" customWidth="1"/>
    <col min="15539" max="15539" width="8.140625" style="97" customWidth="1"/>
    <col min="15540" max="15540" width="14.7109375" style="97" customWidth="1"/>
    <col min="15541" max="15541" width="16" style="97" customWidth="1"/>
    <col min="15542" max="15542" width="9.7109375" style="97" bestFit="1" customWidth="1"/>
    <col min="15543" max="15543" width="9.28515625" style="97" bestFit="1" customWidth="1"/>
    <col min="15544" max="15790" width="9.140625" style="97"/>
    <col min="15791" max="15791" width="3" style="97" customWidth="1"/>
    <col min="15792" max="15792" width="8.5703125" style="97" customWidth="1"/>
    <col min="15793" max="15793" width="54.85546875" style="97" customWidth="1"/>
    <col min="15794" max="15794" width="9.85546875" style="97" customWidth="1"/>
    <col min="15795" max="15795" width="8.140625" style="97" customWidth="1"/>
    <col min="15796" max="15796" width="14.7109375" style="97" customWidth="1"/>
    <col min="15797" max="15797" width="16" style="97" customWidth="1"/>
    <col min="15798" max="15798" width="9.7109375" style="97" bestFit="1" customWidth="1"/>
    <col min="15799" max="15799" width="9.28515625" style="97" bestFit="1" customWidth="1"/>
    <col min="15800" max="16046" width="9.140625" style="97"/>
    <col min="16047" max="16047" width="3" style="97" customWidth="1"/>
    <col min="16048" max="16048" width="8.5703125" style="97" customWidth="1"/>
    <col min="16049" max="16049" width="54.85546875" style="97" customWidth="1"/>
    <col min="16050" max="16050" width="9.85546875" style="97" customWidth="1"/>
    <col min="16051" max="16051" width="8.140625" style="97" customWidth="1"/>
    <col min="16052" max="16052" width="14.7109375" style="97" customWidth="1"/>
    <col min="16053" max="16053" width="16" style="97" customWidth="1"/>
    <col min="16054" max="16054" width="9.7109375" style="97" bestFit="1" customWidth="1"/>
    <col min="16055" max="16055" width="9.28515625" style="97" bestFit="1" customWidth="1"/>
    <col min="16056" max="16384" width="9.140625" style="97"/>
  </cols>
  <sheetData>
    <row r="1" spans="1:8" ht="36" customHeight="1" thickBot="1" x14ac:dyDescent="0.3">
      <c r="A1" s="42" t="s">
        <v>18</v>
      </c>
      <c r="B1" s="43" t="s">
        <v>7</v>
      </c>
      <c r="C1" s="131" t="s">
        <v>19</v>
      </c>
      <c r="D1" s="43" t="s">
        <v>20</v>
      </c>
      <c r="E1" s="43" t="s">
        <v>1</v>
      </c>
      <c r="F1" s="43" t="s">
        <v>21</v>
      </c>
      <c r="G1" s="43" t="s">
        <v>22</v>
      </c>
      <c r="H1" s="45" t="s">
        <v>3</v>
      </c>
    </row>
    <row r="2" spans="1:8" x14ac:dyDescent="0.25">
      <c r="A2" s="145"/>
      <c r="B2" s="146"/>
      <c r="C2" s="147"/>
      <c r="D2" s="148"/>
      <c r="E2" s="149"/>
      <c r="F2" s="149"/>
      <c r="G2" s="150"/>
      <c r="H2" s="151"/>
    </row>
    <row r="3" spans="1:8" x14ac:dyDescent="0.25">
      <c r="A3" s="111"/>
      <c r="B3" s="112" t="s">
        <v>190</v>
      </c>
      <c r="C3" s="113"/>
      <c r="D3" s="114"/>
      <c r="E3" s="115"/>
      <c r="F3" s="115"/>
      <c r="G3" s="144">
        <f>SUM(G4:G29)</f>
        <v>0</v>
      </c>
      <c r="H3" s="152">
        <f>SUM(H4:H29)</f>
        <v>0</v>
      </c>
    </row>
    <row r="4" spans="1:8" ht="38.25" x14ac:dyDescent="0.25">
      <c r="A4" s="140">
        <v>1</v>
      </c>
      <c r="B4" s="103" t="s">
        <v>191</v>
      </c>
      <c r="C4" s="57">
        <v>1765</v>
      </c>
      <c r="D4" s="118" t="s">
        <v>0</v>
      </c>
      <c r="E4" s="9"/>
      <c r="F4" s="9"/>
      <c r="G4" s="6">
        <f>C4*E4</f>
        <v>0</v>
      </c>
      <c r="H4" s="7">
        <f>C4*F4</f>
        <v>0</v>
      </c>
    </row>
    <row r="5" spans="1:8" x14ac:dyDescent="0.25">
      <c r="A5" s="140">
        <v>2</v>
      </c>
      <c r="B5" s="104" t="s">
        <v>192</v>
      </c>
      <c r="C5" s="58">
        <v>159.30000000000001</v>
      </c>
      <c r="D5" s="118" t="s">
        <v>0</v>
      </c>
      <c r="E5" s="119"/>
      <c r="F5" s="119"/>
      <c r="G5" s="6">
        <f t="shared" ref="G5:G29" si="0">C5*E5</f>
        <v>0</v>
      </c>
      <c r="H5" s="7">
        <f t="shared" ref="H5:H29" si="1">C5*F5</f>
        <v>0</v>
      </c>
    </row>
    <row r="6" spans="1:8" x14ac:dyDescent="0.25">
      <c r="A6" s="140">
        <v>3</v>
      </c>
      <c r="B6" s="105" t="s">
        <v>193</v>
      </c>
      <c r="C6" s="57">
        <v>1765</v>
      </c>
      <c r="D6" s="118" t="s">
        <v>0</v>
      </c>
      <c r="E6" s="119"/>
      <c r="F6" s="119"/>
      <c r="G6" s="6">
        <f t="shared" si="0"/>
        <v>0</v>
      </c>
      <c r="H6" s="7">
        <f t="shared" si="1"/>
        <v>0</v>
      </c>
    </row>
    <row r="7" spans="1:8" x14ac:dyDescent="0.25">
      <c r="A7" s="140">
        <v>4</v>
      </c>
      <c r="B7" s="105" t="s">
        <v>194</v>
      </c>
      <c r="C7" s="57">
        <v>1765</v>
      </c>
      <c r="D7" s="118" t="s">
        <v>0</v>
      </c>
      <c r="E7" s="119"/>
      <c r="F7" s="119"/>
      <c r="G7" s="6">
        <f t="shared" si="0"/>
        <v>0</v>
      </c>
      <c r="H7" s="7">
        <f t="shared" si="1"/>
        <v>0</v>
      </c>
    </row>
    <row r="8" spans="1:8" x14ac:dyDescent="0.25">
      <c r="A8" s="140">
        <v>5</v>
      </c>
      <c r="B8" s="105" t="s">
        <v>195</v>
      </c>
      <c r="C8" s="57">
        <v>1765</v>
      </c>
      <c r="D8" s="118" t="s">
        <v>0</v>
      </c>
      <c r="E8" s="119"/>
      <c r="F8" s="119"/>
      <c r="G8" s="6">
        <f t="shared" si="0"/>
        <v>0</v>
      </c>
      <c r="H8" s="7">
        <f t="shared" si="1"/>
        <v>0</v>
      </c>
    </row>
    <row r="9" spans="1:8" x14ac:dyDescent="0.25">
      <c r="A9" s="140">
        <v>6</v>
      </c>
      <c r="B9" s="105" t="s">
        <v>196</v>
      </c>
      <c r="C9" s="57">
        <v>1765</v>
      </c>
      <c r="D9" s="118" t="s">
        <v>0</v>
      </c>
      <c r="E9" s="119"/>
      <c r="F9" s="119"/>
      <c r="G9" s="6">
        <f t="shared" si="0"/>
        <v>0</v>
      </c>
      <c r="H9" s="7">
        <f t="shared" si="1"/>
        <v>0</v>
      </c>
    </row>
    <row r="10" spans="1:8" x14ac:dyDescent="0.25">
      <c r="A10" s="140">
        <v>7</v>
      </c>
      <c r="B10" s="106" t="s">
        <v>197</v>
      </c>
      <c r="C10" s="58">
        <v>240.608</v>
      </c>
      <c r="D10" s="120" t="s">
        <v>40</v>
      </c>
      <c r="E10" s="119"/>
      <c r="F10" s="119"/>
      <c r="G10" s="6">
        <f t="shared" si="0"/>
        <v>0</v>
      </c>
      <c r="H10" s="7">
        <f t="shared" si="1"/>
        <v>0</v>
      </c>
    </row>
    <row r="11" spans="1:8" x14ac:dyDescent="0.25">
      <c r="A11" s="140">
        <v>8</v>
      </c>
      <c r="B11" s="106" t="s">
        <v>198</v>
      </c>
      <c r="C11" s="58">
        <v>154.70599999999999</v>
      </c>
      <c r="D11" s="120" t="s">
        <v>40</v>
      </c>
      <c r="E11" s="119"/>
      <c r="F11" s="119"/>
      <c r="G11" s="6">
        <f t="shared" si="0"/>
        <v>0</v>
      </c>
      <c r="H11" s="7">
        <f t="shared" si="1"/>
        <v>0</v>
      </c>
    </row>
    <row r="12" spans="1:8" ht="38.25" x14ac:dyDescent="0.25">
      <c r="A12" s="140">
        <v>9</v>
      </c>
      <c r="B12" s="106" t="s">
        <v>69</v>
      </c>
      <c r="C12" s="58">
        <v>154.70599999999999</v>
      </c>
      <c r="D12" s="120" t="s">
        <v>40</v>
      </c>
      <c r="E12" s="119"/>
      <c r="F12" s="119"/>
      <c r="G12" s="6">
        <f t="shared" si="0"/>
        <v>0</v>
      </c>
      <c r="H12" s="7">
        <f t="shared" si="1"/>
        <v>0</v>
      </c>
    </row>
    <row r="13" spans="1:8" ht="38.25" x14ac:dyDescent="0.25">
      <c r="A13" s="141">
        <v>10</v>
      </c>
      <c r="B13" s="106" t="s">
        <v>70</v>
      </c>
      <c r="C13" s="58">
        <v>26.29</v>
      </c>
      <c r="D13" s="120" t="s">
        <v>40</v>
      </c>
      <c r="E13" s="119"/>
      <c r="F13" s="119"/>
      <c r="G13" s="6">
        <f t="shared" si="0"/>
        <v>0</v>
      </c>
      <c r="H13" s="7">
        <f t="shared" si="1"/>
        <v>0</v>
      </c>
    </row>
    <row r="14" spans="1:8" s="102" customFormat="1" ht="114.75" x14ac:dyDescent="0.2">
      <c r="A14" s="140">
        <v>11</v>
      </c>
      <c r="B14" s="153" t="s">
        <v>227</v>
      </c>
      <c r="C14" s="58"/>
      <c r="D14" s="120"/>
      <c r="E14" s="121"/>
      <c r="F14" s="121"/>
      <c r="G14" s="122"/>
      <c r="H14" s="123"/>
    </row>
    <row r="15" spans="1:8" s="102" customFormat="1" ht="25.5" x14ac:dyDescent="0.2">
      <c r="A15" s="142" t="s">
        <v>199</v>
      </c>
      <c r="B15" s="153" t="s">
        <v>228</v>
      </c>
      <c r="C15" s="57">
        <v>4</v>
      </c>
      <c r="D15" s="120" t="s">
        <v>37</v>
      </c>
      <c r="E15" s="124"/>
      <c r="F15" s="125"/>
      <c r="G15" s="126">
        <f t="shared" si="0"/>
        <v>0</v>
      </c>
      <c r="H15" s="127">
        <f t="shared" si="1"/>
        <v>0</v>
      </c>
    </row>
    <row r="16" spans="1:8" s="102" customFormat="1" ht="25.5" x14ac:dyDescent="0.2">
      <c r="A16" s="142" t="s">
        <v>200</v>
      </c>
      <c r="B16" s="153" t="s">
        <v>229</v>
      </c>
      <c r="C16" s="57">
        <v>4</v>
      </c>
      <c r="D16" s="120" t="s">
        <v>37</v>
      </c>
      <c r="E16" s="124"/>
      <c r="F16" s="125"/>
      <c r="G16" s="126">
        <f t="shared" si="0"/>
        <v>0</v>
      </c>
      <c r="H16" s="127">
        <f t="shared" si="1"/>
        <v>0</v>
      </c>
    </row>
    <row r="17" spans="1:8" s="102" customFormat="1" ht="25.5" x14ac:dyDescent="0.2">
      <c r="A17" s="142" t="s">
        <v>201</v>
      </c>
      <c r="B17" s="153" t="s">
        <v>230</v>
      </c>
      <c r="C17" s="57">
        <v>3</v>
      </c>
      <c r="D17" s="120" t="s">
        <v>37</v>
      </c>
      <c r="E17" s="124"/>
      <c r="F17" s="125"/>
      <c r="G17" s="126">
        <f t="shared" si="0"/>
        <v>0</v>
      </c>
      <c r="H17" s="127">
        <f t="shared" si="1"/>
        <v>0</v>
      </c>
    </row>
    <row r="18" spans="1:8" s="102" customFormat="1" ht="25.5" x14ac:dyDescent="0.2">
      <c r="A18" s="142" t="s">
        <v>202</v>
      </c>
      <c r="B18" s="153" t="s">
        <v>231</v>
      </c>
      <c r="C18" s="57">
        <v>2</v>
      </c>
      <c r="D18" s="91" t="s">
        <v>37</v>
      </c>
      <c r="E18" s="124"/>
      <c r="F18" s="125"/>
      <c r="G18" s="126">
        <f t="shared" si="0"/>
        <v>0</v>
      </c>
      <c r="H18" s="127">
        <f t="shared" si="1"/>
        <v>0</v>
      </c>
    </row>
    <row r="19" spans="1:8" s="102" customFormat="1" ht="25.5" x14ac:dyDescent="0.2">
      <c r="A19" s="142" t="s">
        <v>203</v>
      </c>
      <c r="B19" s="153" t="s">
        <v>232</v>
      </c>
      <c r="C19" s="57">
        <v>2</v>
      </c>
      <c r="D19" s="120" t="s">
        <v>37</v>
      </c>
      <c r="E19" s="124"/>
      <c r="F19" s="125"/>
      <c r="G19" s="126">
        <f t="shared" si="0"/>
        <v>0</v>
      </c>
      <c r="H19" s="127">
        <f t="shared" si="1"/>
        <v>0</v>
      </c>
    </row>
    <row r="20" spans="1:8" s="102" customFormat="1" ht="12.75" x14ac:dyDescent="0.2">
      <c r="A20" s="142" t="s">
        <v>204</v>
      </c>
      <c r="B20" s="153" t="s">
        <v>233</v>
      </c>
      <c r="C20" s="57">
        <v>2</v>
      </c>
      <c r="D20" s="120" t="s">
        <v>37</v>
      </c>
      <c r="E20" s="124"/>
      <c r="F20" s="125"/>
      <c r="G20" s="126">
        <f t="shared" si="0"/>
        <v>0</v>
      </c>
      <c r="H20" s="127">
        <f t="shared" si="1"/>
        <v>0</v>
      </c>
    </row>
    <row r="21" spans="1:8" s="102" customFormat="1" ht="12.75" x14ac:dyDescent="0.2">
      <c r="A21" s="142" t="s">
        <v>205</v>
      </c>
      <c r="B21" s="153" t="s">
        <v>234</v>
      </c>
      <c r="C21" s="57">
        <v>5</v>
      </c>
      <c r="D21" s="120" t="s">
        <v>37</v>
      </c>
      <c r="E21" s="124"/>
      <c r="F21" s="125"/>
      <c r="G21" s="126">
        <f t="shared" si="0"/>
        <v>0</v>
      </c>
      <c r="H21" s="127">
        <f t="shared" si="1"/>
        <v>0</v>
      </c>
    </row>
    <row r="22" spans="1:8" s="102" customFormat="1" ht="12.75" x14ac:dyDescent="0.2">
      <c r="A22" s="142" t="s">
        <v>206</v>
      </c>
      <c r="B22" s="153" t="s">
        <v>235</v>
      </c>
      <c r="C22" s="57">
        <v>4</v>
      </c>
      <c r="D22" s="120" t="s">
        <v>37</v>
      </c>
      <c r="E22" s="124"/>
      <c r="F22" s="125"/>
      <c r="G22" s="126">
        <f t="shared" si="0"/>
        <v>0</v>
      </c>
      <c r="H22" s="127">
        <f t="shared" si="1"/>
        <v>0</v>
      </c>
    </row>
    <row r="23" spans="1:8" s="102" customFormat="1" ht="16.149999999999999" customHeight="1" x14ac:dyDescent="0.2">
      <c r="A23" s="142" t="s">
        <v>207</v>
      </c>
      <c r="B23" s="153" t="s">
        <v>236</v>
      </c>
      <c r="C23" s="57">
        <v>4</v>
      </c>
      <c r="D23" s="120" t="s">
        <v>37</v>
      </c>
      <c r="E23" s="124"/>
      <c r="F23" s="125"/>
      <c r="G23" s="126">
        <f t="shared" si="0"/>
        <v>0</v>
      </c>
      <c r="H23" s="127">
        <f t="shared" si="1"/>
        <v>0</v>
      </c>
    </row>
    <row r="24" spans="1:8" s="102" customFormat="1" ht="39.75" customHeight="1" x14ac:dyDescent="0.2">
      <c r="A24" s="142" t="s">
        <v>208</v>
      </c>
      <c r="B24" s="153" t="s">
        <v>237</v>
      </c>
      <c r="C24" s="57">
        <v>16</v>
      </c>
      <c r="D24" s="120" t="s">
        <v>37</v>
      </c>
      <c r="E24" s="124"/>
      <c r="F24" s="125"/>
      <c r="G24" s="126">
        <f t="shared" si="0"/>
        <v>0</v>
      </c>
      <c r="H24" s="127">
        <f t="shared" si="1"/>
        <v>0</v>
      </c>
    </row>
    <row r="25" spans="1:8" s="102" customFormat="1" ht="53.25" customHeight="1" x14ac:dyDescent="0.2">
      <c r="A25" s="142">
        <v>12</v>
      </c>
      <c r="B25" s="106" t="s">
        <v>72</v>
      </c>
      <c r="C25" s="57">
        <v>8</v>
      </c>
      <c r="D25" s="120" t="s">
        <v>37</v>
      </c>
      <c r="E25" s="124"/>
      <c r="F25" s="125"/>
      <c r="G25" s="126">
        <f t="shared" si="0"/>
        <v>0</v>
      </c>
      <c r="H25" s="127">
        <f t="shared" si="1"/>
        <v>0</v>
      </c>
    </row>
    <row r="26" spans="1:8" s="102" customFormat="1" ht="53.25" customHeight="1" x14ac:dyDescent="0.2">
      <c r="A26" s="142">
        <v>13</v>
      </c>
      <c r="B26" s="106" t="s">
        <v>75</v>
      </c>
      <c r="C26" s="57">
        <v>75</v>
      </c>
      <c r="D26" s="120" t="s">
        <v>48</v>
      </c>
      <c r="E26" s="124"/>
      <c r="F26" s="125"/>
      <c r="G26" s="126">
        <f t="shared" si="0"/>
        <v>0</v>
      </c>
      <c r="H26" s="127">
        <f t="shared" si="1"/>
        <v>0</v>
      </c>
    </row>
    <row r="27" spans="1:8" ht="38.25" x14ac:dyDescent="0.25">
      <c r="A27" s="142">
        <v>14</v>
      </c>
      <c r="B27" s="106" t="s">
        <v>209</v>
      </c>
      <c r="C27" s="57">
        <v>8</v>
      </c>
      <c r="D27" s="120" t="s">
        <v>37</v>
      </c>
      <c r="E27" s="125"/>
      <c r="F27" s="125"/>
      <c r="G27" s="126">
        <f t="shared" si="0"/>
        <v>0</v>
      </c>
      <c r="H27" s="127">
        <f t="shared" si="1"/>
        <v>0</v>
      </c>
    </row>
    <row r="28" spans="1:8" ht="114.75" x14ac:dyDescent="0.25">
      <c r="A28" s="142">
        <v>15</v>
      </c>
      <c r="B28" s="106" t="s">
        <v>73</v>
      </c>
      <c r="C28" s="57">
        <v>33</v>
      </c>
      <c r="D28" s="120" t="s">
        <v>37</v>
      </c>
      <c r="E28" s="125"/>
      <c r="F28" s="125"/>
      <c r="G28" s="126">
        <f t="shared" si="0"/>
        <v>0</v>
      </c>
      <c r="H28" s="127">
        <f t="shared" si="1"/>
        <v>0</v>
      </c>
    </row>
    <row r="29" spans="1:8" ht="63.75" x14ac:dyDescent="0.25">
      <c r="A29" s="142">
        <v>16</v>
      </c>
      <c r="B29" s="106" t="s">
        <v>74</v>
      </c>
      <c r="C29" s="57">
        <v>2</v>
      </c>
      <c r="D29" s="120" t="s">
        <v>37</v>
      </c>
      <c r="E29" s="125"/>
      <c r="F29" s="125"/>
      <c r="G29" s="126">
        <f t="shared" si="0"/>
        <v>0</v>
      </c>
      <c r="H29" s="127">
        <f t="shared" si="1"/>
        <v>0</v>
      </c>
    </row>
    <row r="30" spans="1:8" x14ac:dyDescent="0.25">
      <c r="A30" s="111"/>
      <c r="B30" s="112" t="s">
        <v>210</v>
      </c>
      <c r="C30" s="113"/>
      <c r="D30" s="114"/>
      <c r="E30" s="115"/>
      <c r="F30" s="115"/>
      <c r="G30" s="144">
        <f>SUM(G31:G42)</f>
        <v>0</v>
      </c>
      <c r="H30" s="152">
        <f>SUM(H31:H42)</f>
        <v>0</v>
      </c>
    </row>
    <row r="31" spans="1:8" x14ac:dyDescent="0.25">
      <c r="A31" s="142">
        <v>1</v>
      </c>
      <c r="B31" s="106" t="s">
        <v>193</v>
      </c>
      <c r="C31" s="58">
        <v>1200.3914580000003</v>
      </c>
      <c r="D31" s="120" t="s">
        <v>0</v>
      </c>
      <c r="E31" s="125"/>
      <c r="F31" s="125"/>
      <c r="G31" s="126">
        <f t="shared" ref="G31:G58" si="2">C31*E31</f>
        <v>0</v>
      </c>
      <c r="H31" s="127">
        <f t="shared" ref="H31:H58" si="3">C31*F31</f>
        <v>0</v>
      </c>
    </row>
    <row r="32" spans="1:8" x14ac:dyDescent="0.25">
      <c r="A32" s="142">
        <v>2</v>
      </c>
      <c r="B32" s="107" t="s">
        <v>194</v>
      </c>
      <c r="C32" s="58">
        <v>1200.3914580000003</v>
      </c>
      <c r="D32" s="120" t="s">
        <v>0</v>
      </c>
      <c r="E32" s="125"/>
      <c r="F32" s="125"/>
      <c r="G32" s="126">
        <f t="shared" si="2"/>
        <v>0</v>
      </c>
      <c r="H32" s="127">
        <f t="shared" si="3"/>
        <v>0</v>
      </c>
    </row>
    <row r="33" spans="1:8" x14ac:dyDescent="0.25">
      <c r="A33" s="142">
        <v>3</v>
      </c>
      <c r="B33" s="107" t="s">
        <v>195</v>
      </c>
      <c r="C33" s="58">
        <v>1200.3914580000003</v>
      </c>
      <c r="D33" s="120" t="s">
        <v>0</v>
      </c>
      <c r="E33" s="125"/>
      <c r="F33" s="125"/>
      <c r="G33" s="126">
        <f t="shared" si="2"/>
        <v>0</v>
      </c>
      <c r="H33" s="127">
        <f t="shared" si="3"/>
        <v>0</v>
      </c>
    </row>
    <row r="34" spans="1:8" x14ac:dyDescent="0.25">
      <c r="A34" s="142">
        <v>4</v>
      </c>
      <c r="B34" s="107" t="s">
        <v>196</v>
      </c>
      <c r="C34" s="58">
        <v>1200.3914580000003</v>
      </c>
      <c r="D34" s="120" t="s">
        <v>0</v>
      </c>
      <c r="E34" s="125"/>
      <c r="F34" s="125"/>
      <c r="G34" s="126">
        <f t="shared" si="2"/>
        <v>0</v>
      </c>
      <c r="H34" s="127">
        <f t="shared" si="3"/>
        <v>0</v>
      </c>
    </row>
    <row r="35" spans="1:8" ht="38.25" x14ac:dyDescent="0.25">
      <c r="A35" s="142">
        <v>5</v>
      </c>
      <c r="B35" s="106" t="s">
        <v>69</v>
      </c>
      <c r="C35" s="58">
        <v>177.08790000000002</v>
      </c>
      <c r="D35" s="120" t="s">
        <v>40</v>
      </c>
      <c r="E35" s="125"/>
      <c r="F35" s="125"/>
      <c r="G35" s="126">
        <f t="shared" si="2"/>
        <v>0</v>
      </c>
      <c r="H35" s="127">
        <f t="shared" si="3"/>
        <v>0</v>
      </c>
    </row>
    <row r="36" spans="1:8" ht="38.25" x14ac:dyDescent="0.25">
      <c r="A36" s="142">
        <v>6</v>
      </c>
      <c r="B36" s="106" t="s">
        <v>70</v>
      </c>
      <c r="C36" s="58">
        <v>26.29</v>
      </c>
      <c r="D36" s="120" t="s">
        <v>40</v>
      </c>
      <c r="E36" s="125"/>
      <c r="F36" s="125"/>
      <c r="G36" s="126">
        <f t="shared" si="2"/>
        <v>0</v>
      </c>
      <c r="H36" s="127">
        <f t="shared" si="3"/>
        <v>0</v>
      </c>
    </row>
    <row r="37" spans="1:8" ht="25.5" x14ac:dyDescent="0.25">
      <c r="A37" s="142">
        <v>7</v>
      </c>
      <c r="B37" s="153" t="s">
        <v>237</v>
      </c>
      <c r="C37" s="57">
        <v>10</v>
      </c>
      <c r="D37" s="120" t="s">
        <v>37</v>
      </c>
      <c r="E37" s="125"/>
      <c r="F37" s="125"/>
      <c r="G37" s="126">
        <f t="shared" si="2"/>
        <v>0</v>
      </c>
      <c r="H37" s="127">
        <f t="shared" si="3"/>
        <v>0</v>
      </c>
    </row>
    <row r="38" spans="1:8" ht="51" x14ac:dyDescent="0.25">
      <c r="A38" s="142">
        <v>8</v>
      </c>
      <c r="B38" s="106" t="s">
        <v>72</v>
      </c>
      <c r="C38" s="57">
        <v>8</v>
      </c>
      <c r="D38" s="120" t="s">
        <v>37</v>
      </c>
      <c r="E38" s="125"/>
      <c r="F38" s="125"/>
      <c r="G38" s="126">
        <f t="shared" si="2"/>
        <v>0</v>
      </c>
      <c r="H38" s="127">
        <f t="shared" si="3"/>
        <v>0</v>
      </c>
    </row>
    <row r="39" spans="1:8" ht="38.25" x14ac:dyDescent="0.25">
      <c r="A39" s="142">
        <v>9</v>
      </c>
      <c r="B39" s="106" t="s">
        <v>75</v>
      </c>
      <c r="C39" s="58">
        <v>240</v>
      </c>
      <c r="D39" s="120" t="s">
        <v>48</v>
      </c>
      <c r="E39" s="125"/>
      <c r="F39" s="125"/>
      <c r="G39" s="126">
        <f t="shared" si="2"/>
        <v>0</v>
      </c>
      <c r="H39" s="127">
        <f t="shared" si="3"/>
        <v>0</v>
      </c>
    </row>
    <row r="40" spans="1:8" ht="38.25" x14ac:dyDescent="0.25">
      <c r="A40" s="142">
        <v>10</v>
      </c>
      <c r="B40" s="106" t="s">
        <v>209</v>
      </c>
      <c r="C40" s="57">
        <v>8</v>
      </c>
      <c r="D40" s="120" t="s">
        <v>37</v>
      </c>
      <c r="E40" s="125"/>
      <c r="F40" s="125"/>
      <c r="G40" s="126">
        <f t="shared" si="2"/>
        <v>0</v>
      </c>
      <c r="H40" s="127">
        <f t="shared" si="3"/>
        <v>0</v>
      </c>
    </row>
    <row r="41" spans="1:8" ht="114.75" x14ac:dyDescent="0.25">
      <c r="A41" s="142">
        <v>11</v>
      </c>
      <c r="B41" s="106" t="s">
        <v>73</v>
      </c>
      <c r="C41" s="57">
        <v>44</v>
      </c>
      <c r="D41" s="120" t="s">
        <v>37</v>
      </c>
      <c r="E41" s="125"/>
      <c r="F41" s="125"/>
      <c r="G41" s="126">
        <f t="shared" si="2"/>
        <v>0</v>
      </c>
      <c r="H41" s="127">
        <f t="shared" si="3"/>
        <v>0</v>
      </c>
    </row>
    <row r="42" spans="1:8" ht="63.75" x14ac:dyDescent="0.25">
      <c r="A42" s="142">
        <v>12</v>
      </c>
      <c r="B42" s="106" t="s">
        <v>74</v>
      </c>
      <c r="C42" s="57">
        <v>2</v>
      </c>
      <c r="D42" s="120" t="s">
        <v>37</v>
      </c>
      <c r="E42" s="125"/>
      <c r="F42" s="125"/>
      <c r="G42" s="126">
        <f t="shared" si="2"/>
        <v>0</v>
      </c>
      <c r="H42" s="127">
        <f t="shared" si="3"/>
        <v>0</v>
      </c>
    </row>
    <row r="43" spans="1:8" x14ac:dyDescent="0.25">
      <c r="A43" s="111"/>
      <c r="B43" s="112" t="s">
        <v>211</v>
      </c>
      <c r="C43" s="113"/>
      <c r="D43" s="114"/>
      <c r="E43" s="115"/>
      <c r="F43" s="115"/>
      <c r="G43" s="144">
        <f>SUM(G44:G52)</f>
        <v>0</v>
      </c>
      <c r="H43" s="152">
        <f>SUM(H44:H52)</f>
        <v>0</v>
      </c>
    </row>
    <row r="44" spans="1:8" x14ac:dyDescent="0.25">
      <c r="A44" s="142">
        <v>1</v>
      </c>
      <c r="B44" s="108" t="s">
        <v>212</v>
      </c>
      <c r="C44" s="57">
        <v>1</v>
      </c>
      <c r="D44" s="128" t="s">
        <v>37</v>
      </c>
      <c r="E44" s="121"/>
      <c r="F44" s="121"/>
      <c r="G44" s="122">
        <f t="shared" si="2"/>
        <v>0</v>
      </c>
      <c r="H44" s="123">
        <f t="shared" si="3"/>
        <v>0</v>
      </c>
    </row>
    <row r="45" spans="1:8" x14ac:dyDescent="0.25">
      <c r="A45" s="142">
        <v>2</v>
      </c>
      <c r="B45" s="108" t="s">
        <v>76</v>
      </c>
      <c r="C45" s="57">
        <v>1</v>
      </c>
      <c r="D45" s="128" t="s">
        <v>37</v>
      </c>
      <c r="E45" s="121"/>
      <c r="F45" s="121"/>
      <c r="G45" s="122">
        <f t="shared" si="2"/>
        <v>0</v>
      </c>
      <c r="H45" s="123">
        <f t="shared" si="3"/>
        <v>0</v>
      </c>
    </row>
    <row r="46" spans="1:8" ht="63.75" x14ac:dyDescent="0.25">
      <c r="A46" s="143">
        <v>3</v>
      </c>
      <c r="B46" s="106" t="s">
        <v>213</v>
      </c>
      <c r="C46" s="57">
        <v>1</v>
      </c>
      <c r="D46" s="120" t="s">
        <v>37</v>
      </c>
      <c r="E46" s="119"/>
      <c r="F46" s="119"/>
      <c r="G46" s="6">
        <f t="shared" si="2"/>
        <v>0</v>
      </c>
      <c r="H46" s="7">
        <f t="shared" si="3"/>
        <v>0</v>
      </c>
    </row>
    <row r="47" spans="1:8" ht="38.25" x14ac:dyDescent="0.25">
      <c r="A47" s="143">
        <v>4</v>
      </c>
      <c r="B47" s="106" t="s">
        <v>77</v>
      </c>
      <c r="C47" s="57">
        <v>1</v>
      </c>
      <c r="D47" s="120" t="s">
        <v>37</v>
      </c>
      <c r="E47" s="119"/>
      <c r="F47" s="119"/>
      <c r="G47" s="6">
        <f t="shared" si="2"/>
        <v>0</v>
      </c>
      <c r="H47" s="7">
        <f t="shared" si="3"/>
        <v>0</v>
      </c>
    </row>
    <row r="48" spans="1:8" x14ac:dyDescent="0.25">
      <c r="A48" s="143">
        <v>5</v>
      </c>
      <c r="B48" s="106" t="s">
        <v>76</v>
      </c>
      <c r="C48" s="57">
        <v>1</v>
      </c>
      <c r="D48" s="120" t="s">
        <v>37</v>
      </c>
      <c r="E48" s="119"/>
      <c r="F48" s="119"/>
      <c r="G48" s="6">
        <f t="shared" si="2"/>
        <v>0</v>
      </c>
      <c r="H48" s="7">
        <f t="shared" si="3"/>
        <v>0</v>
      </c>
    </row>
    <row r="49" spans="1:8" ht="63.75" x14ac:dyDescent="0.25">
      <c r="A49" s="143">
        <v>6</v>
      </c>
      <c r="B49" s="106" t="s">
        <v>214</v>
      </c>
      <c r="C49" s="57">
        <v>1</v>
      </c>
      <c r="D49" s="120" t="s">
        <v>37</v>
      </c>
      <c r="E49" s="119"/>
      <c r="F49" s="119"/>
      <c r="G49" s="6">
        <f t="shared" si="2"/>
        <v>0</v>
      </c>
      <c r="H49" s="7">
        <f t="shared" si="3"/>
        <v>0</v>
      </c>
    </row>
    <row r="50" spans="1:8" x14ac:dyDescent="0.25">
      <c r="A50" s="143">
        <v>7</v>
      </c>
      <c r="B50" s="106" t="s">
        <v>78</v>
      </c>
      <c r="C50" s="57">
        <v>1</v>
      </c>
      <c r="D50" s="120" t="s">
        <v>37</v>
      </c>
      <c r="E50" s="119"/>
      <c r="F50" s="119"/>
      <c r="G50" s="6">
        <f t="shared" si="2"/>
        <v>0</v>
      </c>
      <c r="H50" s="7">
        <f t="shared" si="3"/>
        <v>0</v>
      </c>
    </row>
    <row r="51" spans="1:8" x14ac:dyDescent="0.25">
      <c r="A51" s="143">
        <v>8</v>
      </c>
      <c r="B51" s="106" t="s">
        <v>79</v>
      </c>
      <c r="C51" s="57">
        <v>2</v>
      </c>
      <c r="D51" s="120" t="s">
        <v>37</v>
      </c>
      <c r="E51" s="119"/>
      <c r="F51" s="119"/>
      <c r="G51" s="6">
        <f t="shared" si="2"/>
        <v>0</v>
      </c>
      <c r="H51" s="7">
        <f t="shared" si="3"/>
        <v>0</v>
      </c>
    </row>
    <row r="52" spans="1:8" ht="25.5" x14ac:dyDescent="0.25">
      <c r="A52" s="143">
        <v>9</v>
      </c>
      <c r="B52" s="106" t="s">
        <v>71</v>
      </c>
      <c r="C52" s="57">
        <v>15.2</v>
      </c>
      <c r="D52" s="120" t="s">
        <v>40</v>
      </c>
      <c r="E52" s="124"/>
      <c r="F52" s="125"/>
      <c r="G52" s="126">
        <f t="shared" si="2"/>
        <v>0</v>
      </c>
      <c r="H52" s="127">
        <f t="shared" si="3"/>
        <v>0</v>
      </c>
    </row>
    <row r="53" spans="1:8" x14ac:dyDescent="0.25">
      <c r="A53" s="111"/>
      <c r="B53" s="112" t="s">
        <v>215</v>
      </c>
      <c r="C53" s="113"/>
      <c r="D53" s="114"/>
      <c r="E53" s="115"/>
      <c r="F53" s="115"/>
      <c r="G53" s="144">
        <f>SUM(G54:G58)</f>
        <v>0</v>
      </c>
      <c r="H53" s="152">
        <f>SUM(H54:H58)</f>
        <v>0</v>
      </c>
    </row>
    <row r="54" spans="1:8" s="109" customFormat="1" ht="51" x14ac:dyDescent="0.2">
      <c r="A54" s="3">
        <v>1</v>
      </c>
      <c r="B54" s="132" t="s">
        <v>222</v>
      </c>
      <c r="C54" s="133">
        <v>1000</v>
      </c>
      <c r="D54" s="134" t="s">
        <v>83</v>
      </c>
      <c r="E54" s="135"/>
      <c r="F54" s="135"/>
      <c r="G54" s="136">
        <f t="shared" si="2"/>
        <v>0</v>
      </c>
      <c r="H54" s="137">
        <f t="shared" si="3"/>
        <v>0</v>
      </c>
    </row>
    <row r="55" spans="1:8" s="109" customFormat="1" ht="51" x14ac:dyDescent="0.2">
      <c r="A55" s="3">
        <v>2</v>
      </c>
      <c r="B55" s="132" t="s">
        <v>223</v>
      </c>
      <c r="C55" s="133">
        <v>6600</v>
      </c>
      <c r="D55" s="134" t="s">
        <v>83</v>
      </c>
      <c r="E55" s="135"/>
      <c r="F55" s="135"/>
      <c r="G55" s="136">
        <f t="shared" si="2"/>
        <v>0</v>
      </c>
      <c r="H55" s="137">
        <f t="shared" si="3"/>
        <v>0</v>
      </c>
    </row>
    <row r="56" spans="1:8" s="109" customFormat="1" ht="12.75" x14ac:dyDescent="0.2">
      <c r="A56" s="3">
        <v>3</v>
      </c>
      <c r="B56" s="138" t="s">
        <v>224</v>
      </c>
      <c r="C56" s="133">
        <v>150</v>
      </c>
      <c r="D56" s="134" t="s">
        <v>0</v>
      </c>
      <c r="E56" s="135"/>
      <c r="F56" s="135"/>
      <c r="G56" s="136">
        <f t="shared" si="2"/>
        <v>0</v>
      </c>
      <c r="H56" s="137">
        <f t="shared" si="3"/>
        <v>0</v>
      </c>
    </row>
    <row r="57" spans="1:8" s="109" customFormat="1" ht="51" x14ac:dyDescent="0.2">
      <c r="A57" s="3">
        <v>4</v>
      </c>
      <c r="B57" s="132" t="s">
        <v>225</v>
      </c>
      <c r="C57" s="133">
        <v>4500</v>
      </c>
      <c r="D57" s="134" t="s">
        <v>83</v>
      </c>
      <c r="E57" s="135"/>
      <c r="F57" s="135"/>
      <c r="G57" s="136">
        <f t="shared" si="2"/>
        <v>0</v>
      </c>
      <c r="H57" s="137">
        <f t="shared" si="3"/>
        <v>0</v>
      </c>
    </row>
    <row r="58" spans="1:8" s="109" customFormat="1" ht="51" x14ac:dyDescent="0.2">
      <c r="A58" s="3">
        <v>5</v>
      </c>
      <c r="B58" s="132" t="s">
        <v>226</v>
      </c>
      <c r="C58" s="133">
        <v>10000</v>
      </c>
      <c r="D58" s="134" t="s">
        <v>83</v>
      </c>
      <c r="E58" s="135"/>
      <c r="F58" s="135"/>
      <c r="G58" s="136">
        <f t="shared" si="2"/>
        <v>0</v>
      </c>
      <c r="H58" s="137">
        <f t="shared" si="3"/>
        <v>0</v>
      </c>
    </row>
    <row r="59" spans="1:8" x14ac:dyDescent="0.25">
      <c r="A59" s="111"/>
      <c r="B59" s="112" t="s">
        <v>84</v>
      </c>
      <c r="C59" s="113"/>
      <c r="D59" s="114"/>
      <c r="E59" s="115"/>
      <c r="F59" s="115"/>
      <c r="G59" s="144">
        <f>SUM(G60:G68)</f>
        <v>0</v>
      </c>
      <c r="H59" s="152">
        <f>SUM(H60:H68)</f>
        <v>0</v>
      </c>
    </row>
    <row r="60" spans="1:8" x14ac:dyDescent="0.25">
      <c r="A60" s="3">
        <v>1</v>
      </c>
      <c r="B60" s="106" t="s">
        <v>216</v>
      </c>
      <c r="C60" s="58">
        <v>647.63824999999997</v>
      </c>
      <c r="D60" s="129" t="s">
        <v>0</v>
      </c>
      <c r="E60" s="9"/>
      <c r="F60" s="9"/>
      <c r="G60" s="6">
        <f t="shared" ref="G60:G68" si="4">C60*E60</f>
        <v>0</v>
      </c>
      <c r="H60" s="7">
        <f t="shared" ref="H60:H68" si="5">C60*F60</f>
        <v>0</v>
      </c>
    </row>
    <row r="61" spans="1:8" x14ac:dyDescent="0.25">
      <c r="A61" s="3">
        <v>2</v>
      </c>
      <c r="B61" s="106" t="s">
        <v>217</v>
      </c>
      <c r="C61" s="58">
        <v>680.02016249999997</v>
      </c>
      <c r="D61" s="129" t="s">
        <v>0</v>
      </c>
      <c r="E61" s="9"/>
      <c r="F61" s="9"/>
      <c r="G61" s="6">
        <f t="shared" si="4"/>
        <v>0</v>
      </c>
      <c r="H61" s="7">
        <f t="shared" si="5"/>
        <v>0</v>
      </c>
    </row>
    <row r="62" spans="1:8" ht="15.6" customHeight="1" x14ac:dyDescent="0.25">
      <c r="A62" s="3">
        <v>3</v>
      </c>
      <c r="B62" s="106" t="s">
        <v>218</v>
      </c>
      <c r="C62" s="58">
        <v>801.34</v>
      </c>
      <c r="D62" s="129" t="s">
        <v>40</v>
      </c>
      <c r="E62" s="9"/>
      <c r="F62" s="9"/>
      <c r="G62" s="6">
        <f t="shared" si="4"/>
        <v>0</v>
      </c>
      <c r="H62" s="7">
        <f t="shared" si="5"/>
        <v>0</v>
      </c>
    </row>
    <row r="63" spans="1:8" ht="16.149999999999999" customHeight="1" x14ac:dyDescent="0.25">
      <c r="A63" s="3">
        <v>4</v>
      </c>
      <c r="B63" s="110" t="s">
        <v>219</v>
      </c>
      <c r="C63" s="58">
        <v>332.69</v>
      </c>
      <c r="D63" s="129" t="s">
        <v>40</v>
      </c>
      <c r="E63" s="9"/>
      <c r="F63" s="9"/>
      <c r="G63" s="6">
        <f t="shared" si="4"/>
        <v>0</v>
      </c>
      <c r="H63" s="7">
        <f t="shared" si="5"/>
        <v>0</v>
      </c>
    </row>
    <row r="64" spans="1:8" ht="27.75" x14ac:dyDescent="0.25">
      <c r="A64" s="3">
        <v>5</v>
      </c>
      <c r="B64" s="35" t="s">
        <v>220</v>
      </c>
      <c r="C64" s="58">
        <v>203.53830000000005</v>
      </c>
      <c r="D64" s="51" t="s">
        <v>40</v>
      </c>
      <c r="E64" s="9"/>
      <c r="F64" s="9"/>
      <c r="G64" s="6">
        <f t="shared" si="4"/>
        <v>0</v>
      </c>
      <c r="H64" s="7">
        <f t="shared" si="5"/>
        <v>0</v>
      </c>
    </row>
    <row r="65" spans="1:8" ht="27.75" x14ac:dyDescent="0.25">
      <c r="A65" s="3">
        <v>6</v>
      </c>
      <c r="B65" s="35" t="s">
        <v>80</v>
      </c>
      <c r="C65" s="58">
        <v>200.8</v>
      </c>
      <c r="D65" s="51" t="s">
        <v>40</v>
      </c>
      <c r="E65" s="9"/>
      <c r="F65" s="9"/>
      <c r="G65" s="6">
        <f t="shared" si="4"/>
        <v>0</v>
      </c>
      <c r="H65" s="7">
        <f t="shared" si="5"/>
        <v>0</v>
      </c>
    </row>
    <row r="66" spans="1:8" ht="25.5" x14ac:dyDescent="0.25">
      <c r="A66" s="3">
        <v>7</v>
      </c>
      <c r="B66" s="35" t="s">
        <v>221</v>
      </c>
      <c r="C66" s="58">
        <v>105.78100000000001</v>
      </c>
      <c r="D66" s="51" t="s">
        <v>40</v>
      </c>
      <c r="E66" s="9"/>
      <c r="F66" s="9"/>
      <c r="G66" s="6">
        <f t="shared" si="4"/>
        <v>0</v>
      </c>
      <c r="H66" s="7">
        <f t="shared" si="5"/>
        <v>0</v>
      </c>
    </row>
    <row r="67" spans="1:8" ht="27.75" x14ac:dyDescent="0.25">
      <c r="A67" s="3">
        <v>8</v>
      </c>
      <c r="B67" s="35" t="s">
        <v>81</v>
      </c>
      <c r="C67" s="58">
        <v>40.200000000000003</v>
      </c>
      <c r="D67" s="51" t="s">
        <v>40</v>
      </c>
      <c r="E67" s="9"/>
      <c r="F67" s="9"/>
      <c r="G67" s="6">
        <f t="shared" si="4"/>
        <v>0</v>
      </c>
      <c r="H67" s="7">
        <f t="shared" si="5"/>
        <v>0</v>
      </c>
    </row>
    <row r="68" spans="1:8" s="24" customFormat="1" ht="28.5" thickBot="1" x14ac:dyDescent="0.3">
      <c r="A68" s="3">
        <v>9</v>
      </c>
      <c r="B68" s="8" t="s">
        <v>82</v>
      </c>
      <c r="C68" s="58">
        <v>901.72</v>
      </c>
      <c r="D68" s="51" t="s">
        <v>40</v>
      </c>
      <c r="E68" s="9"/>
      <c r="F68" s="9"/>
      <c r="G68" s="6">
        <f t="shared" si="4"/>
        <v>0</v>
      </c>
      <c r="H68" s="7">
        <f t="shared" si="5"/>
        <v>0</v>
      </c>
    </row>
    <row r="69" spans="1:8" s="25" customFormat="1" ht="14.25" thickTop="1" thickBot="1" x14ac:dyDescent="0.25">
      <c r="A69" s="14"/>
      <c r="B69" s="16"/>
      <c r="C69" s="59"/>
      <c r="D69" s="52"/>
      <c r="E69" s="15"/>
      <c r="F69" s="15"/>
      <c r="G69" s="15"/>
      <c r="H69" s="18"/>
    </row>
    <row r="70" spans="1:8" s="25" customFormat="1" ht="13.5" thickBot="1" x14ac:dyDescent="0.25">
      <c r="A70" s="19"/>
      <c r="B70" s="26" t="s">
        <v>17</v>
      </c>
      <c r="C70" s="56"/>
      <c r="D70" s="53"/>
      <c r="E70" s="20"/>
      <c r="F70" s="20"/>
      <c r="G70" s="27">
        <f>SUM(G3:G68)/2</f>
        <v>0</v>
      </c>
      <c r="H70" s="28">
        <f>SUM(H3:H68)/2</f>
        <v>0</v>
      </c>
    </row>
  </sheetData>
  <customSheetViews>
    <customSheetView guid="{3DFD60E9-5E89-4568-AC31-0E2657355BD3}" fitToPage="1">
      <pane xSplit="4" ySplit="1" topLeftCell="E26" activePane="bottomRight" state="frozen"/>
      <selection pane="bottomRight" activeCell="E2" sqref="E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1"/>
      <headerFooter>
        <oddFooter>&amp;LGENERÁL TERVEZŐ: BIM DESIGN KFT.
H-1095 Budapest, Mester u. 87.&amp;C&amp;A</oddFooter>
      </headerFooter>
    </customSheetView>
    <customSheetView guid="{4213A84A-45BD-4A3A-A5D5-32AECFA9C070}" fitToPage="1">
      <selection activeCell="I2" sqref="I2"/>
      <pageMargins left="0.70866141732283472" right="0.70866141732283472" top="0.74803149606299213" bottom="0.74803149606299213" header="0.31496062992125984" footer="0.31496062992125984"/>
      <printOptions horizontalCentered="1"/>
      <pageSetup paperSize="9" scale="97" fitToHeight="0" orientation="landscape" verticalDpi="0" r:id="rId2"/>
      <headerFooter>
        <oddFooter>&amp;LGENERÁL TERVEZŐ: BIM DESIGN KFT.
H-1095 Budapest, Mester u. 87.&amp;C&amp;A</oddFooter>
      </headerFooter>
    </customSheetView>
  </customSheetViews>
  <conditionalFormatting sqref="C53">
    <cfRule type="expression" dxfId="52" priority="5" stopIfTrue="1">
      <formula>C53&gt;#REF!</formula>
    </cfRule>
  </conditionalFormatting>
  <conditionalFormatting sqref="C3">
    <cfRule type="expression" dxfId="51" priority="15" stopIfTrue="1">
      <formula>C3&gt;#REF!</formula>
    </cfRule>
  </conditionalFormatting>
  <conditionalFormatting sqref="C2">
    <cfRule type="expression" dxfId="50" priority="14" stopIfTrue="1">
      <formula>C2&gt;#REF!</formula>
    </cfRule>
  </conditionalFormatting>
  <conditionalFormatting sqref="C30">
    <cfRule type="expression" dxfId="49" priority="7" stopIfTrue="1">
      <formula>C30&gt;#REF!</formula>
    </cfRule>
  </conditionalFormatting>
  <conditionalFormatting sqref="C43">
    <cfRule type="expression" dxfId="48" priority="6" stopIfTrue="1">
      <formula>C43&gt;#REF!</formula>
    </cfRule>
  </conditionalFormatting>
  <conditionalFormatting sqref="C4:C13">
    <cfRule type="expression" dxfId="47" priority="9" stopIfTrue="1">
      <formula>C4&gt;#REF!</formula>
    </cfRule>
  </conditionalFormatting>
  <conditionalFormatting sqref="C14:C29 C31:C42 C44:C52 C54:C58 C60:C67">
    <cfRule type="expression" dxfId="46" priority="8" stopIfTrue="1">
      <formula>C14&gt;#REF!</formula>
    </cfRule>
  </conditionalFormatting>
  <conditionalFormatting sqref="C59">
    <cfRule type="expression" dxfId="45" priority="4" stopIfTrue="1">
      <formula>C59&gt;#REF!</formula>
    </cfRule>
  </conditionalFormatting>
  <conditionalFormatting sqref="C69">
    <cfRule type="expression" dxfId="44" priority="3" stopIfTrue="1">
      <formula>C69&gt;#REF!</formula>
    </cfRule>
  </conditionalFormatting>
  <conditionalFormatting sqref="C68">
    <cfRule type="expression" dxfId="43" priority="2" stopIfTrue="1">
      <formula>C68&gt;#REF!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portrait" r:id="rId3"/>
  <headerFooter>
    <oddFooter>&amp;LGENERÁL TERVEZŐ: BIM DESIGN KFT. 
H-1095 Budapest, Mester u. 87.&amp;RBUDAPEST, 2017.09.22.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17</vt:i4>
      </vt:variant>
      <vt:variant>
        <vt:lpstr>Névvel ellátott tartományok</vt:lpstr>
      </vt:variant>
      <vt:variant>
        <vt:i4>6</vt:i4>
      </vt:variant>
    </vt:vector>
  </HeadingPairs>
  <TitlesOfParts>
    <vt:vector size="23" baseType="lpstr">
      <vt:lpstr>Összesítő</vt:lpstr>
      <vt:lpstr>00-Organizáció</vt:lpstr>
      <vt:lpstr>01 - Tervezés</vt:lpstr>
      <vt:lpstr>15-Zsaluzás és állványozás</vt:lpstr>
      <vt:lpstr>21 - Irtás, föld- és sziklamunk</vt:lpstr>
      <vt:lpstr>31 - Helyszini beton és vb.</vt:lpstr>
      <vt:lpstr>32 - Előregyártott vb.</vt:lpstr>
      <vt:lpstr>33 -  Falazás és kőműves munkák</vt:lpstr>
      <vt:lpstr>34 - Fém- és könnyű ép.sz.</vt:lpstr>
      <vt:lpstr>36 - Vakolás és rabicolás</vt:lpstr>
      <vt:lpstr>39 - Szárazépítés</vt:lpstr>
      <vt:lpstr>42 - Aljzatok, burkolás</vt:lpstr>
      <vt:lpstr>44 - Asztalos szerkezetek</vt:lpstr>
      <vt:lpstr>45 - Lakatossz.</vt:lpstr>
      <vt:lpstr>47 - Felületképzés</vt:lpstr>
      <vt:lpstr>48 - Szigetelés</vt:lpstr>
      <vt:lpstr>K - Ajánlattevői észrevételek</vt:lpstr>
      <vt:lpstr>'01 - Tervezés'!Nyomtatási_terület</vt:lpstr>
      <vt:lpstr>'15-Zsaluzás és állványozás'!Nyomtatási_terület</vt:lpstr>
      <vt:lpstr>'21 - Irtás, föld- és sziklamunk'!Nyomtatási_terület</vt:lpstr>
      <vt:lpstr>'31 - Helyszini beton és vb.'!Nyomtatási_terület</vt:lpstr>
      <vt:lpstr>'32 - Előregyártott vb.'!Nyomtatási_terület</vt:lpstr>
      <vt:lpstr>Összesítő!Nyomtatási_terület</vt:lpstr>
    </vt:vector>
  </TitlesOfParts>
  <Company>KÉSZ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Maitz Renáta</dc:creator>
  <cp:lastModifiedBy>Marton Tihanyi</cp:lastModifiedBy>
  <cp:lastPrinted>2019-05-20T14:56:49Z</cp:lastPrinted>
  <dcterms:created xsi:type="dcterms:W3CDTF">2017-07-21T09:08:53Z</dcterms:created>
  <dcterms:modified xsi:type="dcterms:W3CDTF">2021-02-16T09:32:52Z</dcterms:modified>
</cp:coreProperties>
</file>