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34515" windowHeight="18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3" i="1" l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B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A28" i="1"/>
</calcChain>
</file>

<file path=xl/sharedStrings.xml><?xml version="1.0" encoding="utf-8"?>
<sst xmlns="http://schemas.openxmlformats.org/spreadsheetml/2006/main" count="103" uniqueCount="35">
  <si>
    <t>Alkoholijuomien kulutus asukasta kohti 100 %:n alkoholina muuttujina</t>
  </si>
  <si>
    <t>Alkoholijuomien kulutus ja Vuosi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</si>
  <si>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</si>
  <si>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</si>
  <si>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</si>
  <si>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</si>
  <si>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</si>
  <si>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</si>
  <si>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</si>
  <si>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</si>
  <si>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</si>
  <si>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</si>
  <si>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</si>
  <si>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</si>
  <si>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</si>
  <si>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</si>
  <si>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</si>
  <si>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</si>
  <si>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</si>
  <si>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</si>
  <si>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</si>
  <si>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</si>
  <si>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</si>
  <si>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</si>
  <si>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</si>
  <si>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Tilastoitu kulutus</t>
  </si>
  <si>
    <t>Tilastoimaton kulutus</t>
  </si>
  <si>
    <t>Kokonaiskulutus</t>
  </si>
  <si>
    <t>(http://www.stakes.fi/FI/tilastot/tausta/Aineistokuvaukset/alkoholiju-</t>
  </si>
  <si>
    <t xml:space="preserve">omienkulutus.htm TARGET=_blank) Tilaston kuvaus </t>
  </si>
  <si>
    <t>(http://www.stakes.fi/FI/tilastot/tausta/Laatuselosteet/alkoholijuomi-</t>
  </si>
  <si>
    <t>enkulutus.htm TARGET=_blank) Laatuseloste</t>
  </si>
  <si>
    <t>Suomen väkiluku</t>
  </si>
  <si>
    <t>Alkoholiperäiset kuolemat</t>
  </si>
  <si>
    <t>Alkoholiperäiset kuolemat/100 000 asukasta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</si>
</sst>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/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Alkoholin kulutus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Alkoholin kokonaiskulutus</c:v>
          </c:tx>
          <c:xVal>
            <c:strRef>
              <c:f>Sheet1!$B$5:$X$5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xVal>
          <c:yVal>
            <c:numRef>
              <c:f>Sheet1!$B$8:$X$8</c:f>
              <c:numCache>
                <c:formatCode>General</c:formatCode>
                <c:ptCount val="23"/>
                <c:pt idx="0">
                  <c:v>8.9</c:v>
                </c:pt>
                <c:pt idx="1">
                  <c:v>8.6999999999999993</c:v>
                </c:pt>
                <c:pt idx="2">
                  <c:v>8.5</c:v>
                </c:pt>
                <c:pt idx="3">
                  <c:v>8.1999999999999993</c:v>
                </c:pt>
                <c:pt idx="4">
                  <c:v>8</c:v>
                </c:pt>
                <c:pt idx="5">
                  <c:v>8.8000000000000007</c:v>
                </c:pt>
                <c:pt idx="6">
                  <c:v>8.6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</c:v>
                </c:pt>
                <c:pt idx="12">
                  <c:v>9.3000000000000007</c:v>
                </c:pt>
                <c:pt idx="13">
                  <c:v>9.4</c:v>
                </c:pt>
                <c:pt idx="14">
                  <c:v>10.3</c:v>
                </c:pt>
                <c:pt idx="15">
                  <c:v>10.5</c:v>
                </c:pt>
                <c:pt idx="16">
                  <c:v>10.3</c:v>
                </c:pt>
                <c:pt idx="17">
                  <c:v>10.5</c:v>
                </c:pt>
                <c:pt idx="18">
                  <c:v>10.4</c:v>
                </c:pt>
                <c:pt idx="19">
                  <c:v>10.199999999999999</c:v>
                </c:pt>
                <c:pt idx="20">
                  <c:v>10</c:v>
                </c:pt>
                <c:pt idx="21">
                  <c:v>10.1</c:v>
                </c:pt>
                <c:pt idx="22">
                  <c:v>9.6</c:v>
                </c:pt>
              </c:numCache>
            </c:numRef>
          </c:yVal>
          <c:smooth val="0"/>
        </c:ser>
        <c:ser>
          <c:idx val="1"/>
          <c:order val="1"/>
          <c:tx>
            <c:v>Tilastoitu kulutus</c:v>
          </c:tx>
          <c:xVal>
            <c:strRef>
              <c:f>Sheet1!$B$5:$X$5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xVal>
          <c:yVal>
            <c:numRef>
              <c:f>Sheet1!$B$6:$X$6</c:f>
              <c:numCache>
                <c:formatCode>General</c:formatCode>
                <c:ptCount val="23"/>
                <c:pt idx="0">
                  <c:v>7.6</c:v>
                </c:pt>
                <c:pt idx="1">
                  <c:v>7.4</c:v>
                </c:pt>
                <c:pt idx="2">
                  <c:v>7.1</c:v>
                </c:pt>
                <c:pt idx="3">
                  <c:v>6.7</c:v>
                </c:pt>
                <c:pt idx="4">
                  <c:v>6.6</c:v>
                </c:pt>
                <c:pt idx="5">
                  <c:v>6.7</c:v>
                </c:pt>
                <c:pt idx="6">
                  <c:v>6.8</c:v>
                </c:pt>
                <c:pt idx="7">
                  <c:v>6.9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7.3</c:v>
                </c:pt>
                <c:pt idx="12">
                  <c:v>7.6</c:v>
                </c:pt>
                <c:pt idx="13">
                  <c:v>7.7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8.4</c:v>
                </c:pt>
                <c:pt idx="17">
                  <c:v>8.6999999999999993</c:v>
                </c:pt>
                <c:pt idx="18">
                  <c:v>8.5</c:v>
                </c:pt>
                <c:pt idx="19">
                  <c:v>8.3000000000000007</c:v>
                </c:pt>
                <c:pt idx="20">
                  <c:v>8.1</c:v>
                </c:pt>
                <c:pt idx="21">
                  <c:v>8.1999999999999993</c:v>
                </c:pt>
                <c:pt idx="22">
                  <c:v>7.7</c:v>
                </c:pt>
              </c:numCache>
            </c:numRef>
          </c:yVal>
          <c:smooth val="0"/>
        </c:ser>
        <c:ser>
          <c:idx val="2"/>
          <c:order val="2"/>
          <c:tx>
            <c:v>Tilastoimaton kulutus</c:v>
          </c:tx>
          <c:xVal>
            <c:strRef>
              <c:f>Sheet1!$B$5:$X$5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xVal>
          <c:yVal>
            <c:numRef>
              <c:f>Sheet1!$B$7:$X$7</c:f>
              <c:numCache>
                <c:formatCode>General</c:formatCode>
                <c:ptCount val="23"/>
                <c:pt idx="0">
                  <c:v>1.3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1.4</c:v>
                </c:pt>
                <c:pt idx="5">
                  <c:v>2.1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2.1</c:v>
                </c:pt>
                <c:pt idx="15">
                  <c:v>2.2999999999999998</c:v>
                </c:pt>
                <c:pt idx="16">
                  <c:v>1.9</c:v>
                </c:pt>
                <c:pt idx="17">
                  <c:v>1.8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7488"/>
        <c:axId val="53446912"/>
      </c:scatterChart>
      <c:valAx>
        <c:axId val="534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46912"/>
        <c:crosses val="autoZero"/>
        <c:crossBetween val="midCat"/>
      </c:valAx>
      <c:valAx>
        <c:axId val="534469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4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Alkoholin kulutus ja alkoholikuolleisuus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681836853463915E-2"/>
                  <c:y val="0.16759641611832063"/>
                </c:manualLayout>
              </c:layout>
              <c:numFmt formatCode="General" sourceLinked="0"/>
            </c:trendlineLbl>
          </c:trendline>
          <c:xVal>
            <c:numRef>
              <c:f>Sheet1!$A$32:$W$32</c:f>
              <c:numCache>
                <c:formatCode>General</c:formatCode>
                <c:ptCount val="23"/>
                <c:pt idx="0">
                  <c:v>8.9</c:v>
                </c:pt>
                <c:pt idx="1">
                  <c:v>8.6999999999999993</c:v>
                </c:pt>
                <c:pt idx="2">
                  <c:v>8.5</c:v>
                </c:pt>
                <c:pt idx="3">
                  <c:v>8.1999999999999993</c:v>
                </c:pt>
                <c:pt idx="4">
                  <c:v>8</c:v>
                </c:pt>
                <c:pt idx="5">
                  <c:v>8.8000000000000007</c:v>
                </c:pt>
                <c:pt idx="6">
                  <c:v>8.6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</c:v>
                </c:pt>
                <c:pt idx="12">
                  <c:v>9.3000000000000007</c:v>
                </c:pt>
                <c:pt idx="13">
                  <c:v>9.4</c:v>
                </c:pt>
                <c:pt idx="14">
                  <c:v>10.3</c:v>
                </c:pt>
                <c:pt idx="15">
                  <c:v>10.5</c:v>
                </c:pt>
                <c:pt idx="16">
                  <c:v>10.3</c:v>
                </c:pt>
                <c:pt idx="17">
                  <c:v>10.5</c:v>
                </c:pt>
                <c:pt idx="18">
                  <c:v>10.4</c:v>
                </c:pt>
                <c:pt idx="19">
                  <c:v>10.199999999999999</c:v>
                </c:pt>
                <c:pt idx="20">
                  <c:v>10</c:v>
                </c:pt>
                <c:pt idx="21">
                  <c:v>10.1</c:v>
                </c:pt>
                <c:pt idx="22">
                  <c:v>9.6</c:v>
                </c:pt>
              </c:numCache>
            </c:numRef>
          </c:xVal>
          <c:yVal>
            <c:numRef>
              <c:f>Sheet1!$A$33:$W$33</c:f>
              <c:numCache>
                <c:formatCode>General</c:formatCode>
                <c:ptCount val="23"/>
                <c:pt idx="0">
                  <c:v>23.283188244576959</c:v>
                </c:pt>
                <c:pt idx="1">
                  <c:v>21.062121290693174</c:v>
                </c:pt>
                <c:pt idx="2">
                  <c:v>21.757273712453333</c:v>
                </c:pt>
                <c:pt idx="3">
                  <c:v>21.593041435151694</c:v>
                </c:pt>
                <c:pt idx="4">
                  <c:v>20.478219487600359</c:v>
                </c:pt>
                <c:pt idx="5">
                  <c:v>23.376058921764599</c:v>
                </c:pt>
                <c:pt idx="6">
                  <c:v>25.680188378621985</c:v>
                </c:pt>
                <c:pt idx="7">
                  <c:v>24.242025691683263</c:v>
                </c:pt>
                <c:pt idx="8">
                  <c:v>29.164659534617023</c:v>
                </c:pt>
                <c:pt idx="9">
                  <c:v>27.645091234608866</c:v>
                </c:pt>
                <c:pt idx="10">
                  <c:v>28.534399261544429</c:v>
                </c:pt>
                <c:pt idx="11">
                  <c:v>28.720079074666039</c:v>
                </c:pt>
                <c:pt idx="12">
                  <c:v>28.16983739177687</c:v>
                </c:pt>
                <c:pt idx="13">
                  <c:v>29.925109535971853</c:v>
                </c:pt>
                <c:pt idx="14">
                  <c:v>35.576491704604564</c:v>
                </c:pt>
                <c:pt idx="15">
                  <c:v>38.276085519220914</c:v>
                </c:pt>
                <c:pt idx="16">
                  <c:v>38.35733752605617</c:v>
                </c:pt>
                <c:pt idx="17">
                  <c:v>40.974001362711711</c:v>
                </c:pt>
                <c:pt idx="18">
                  <c:v>40.200255994326795</c:v>
                </c:pt>
                <c:pt idx="19">
                  <c:v>38.678593159358336</c:v>
                </c:pt>
                <c:pt idx="20">
                  <c:v>36.581603872131076</c:v>
                </c:pt>
                <c:pt idx="21">
                  <c:v>35.057624694672491</c:v>
                </c:pt>
                <c:pt idx="22">
                  <c:v>36.20263538561948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8000"/>
        <c:axId val="155407424"/>
      </c:scatterChart>
      <c:valAx>
        <c:axId val="155408000"/>
        <c:scaling>
          <c:orientation val="minMax"/>
          <c:min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Alkoholin</a:t>
                </a:r>
                <a:r>
                  <a:rPr lang="fi-FI" baseline="0"/>
                  <a:t> kulutus (litraa)</a:t>
                </a:r>
                <a:endParaRPr lang="fi-F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407424"/>
        <c:crosses val="autoZero"/>
        <c:crossBetween val="midCat"/>
      </c:valAx>
      <c:valAx>
        <c:axId val="155407424"/>
        <c:scaling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/>
                  <a:t>Alkoholiperäiset</a:t>
                </a:r>
                <a:r>
                  <a:rPr lang="fi-FI" baseline="0"/>
                  <a:t> kuolemat / 100 000 asukasta</a:t>
                </a:r>
                <a:endParaRPr lang="fi-F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40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242887</xdr:colOff>
      <xdr:row>22</xdr:row>
      <xdr:rowOff>104775</xdr:rowOff>
    </xdr:from>
    <xdr:to>
      <xdr:col>34</xdr:col>
      <xdr:colOff>400050</xdr:colOff>
      <xdr:row>47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176212</xdr:colOff>
      <xdr:row>35</xdr:row>
      <xdr:rowOff>95249</xdr:rowOff>
    </xdr:from>
    <xdr:to>
      <xdr:col>23</xdr:col>
      <xdr:colOff>228600</xdr:colOff>
      <xdr:row>58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13" workbookViewId="0">
      <selection activeCell="L40" sqref="L40"/>
    </sheetView>
  </sheetViews>
  <sheetFormatPr defaultRowHeight="15" x14ac:dyDescent="0.25"/>
  <sheetData>
    <row r="1" spans="1:24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5" spans="1:24" x14ac:dyDescent="0.25">
      <c r="A5" s="2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</row>
    <row r="6" spans="1:24" x14ac:dyDescent="0.25">
      <c r="A6" s="3" t="s">
        <v>25</v>
      </c>
      <c r="B6" s="4">
        <v>7.6</v>
      </c>
      <c r="C6" s="4">
        <v>7.4</v>
      </c>
      <c r="D6" s="4">
        <v>7.1</v>
      </c>
      <c r="E6" s="4">
        <v>6.7</v>
      </c>
      <c r="F6" s="4">
        <v>6.6</v>
      </c>
      <c r="G6" s="4">
        <v>6.7</v>
      </c>
      <c r="H6" s="4">
        <v>6.8</v>
      </c>
      <c r="I6" s="4">
        <v>6.9</v>
      </c>
      <c r="J6" s="4">
        <v>7</v>
      </c>
      <c r="K6" s="4">
        <v>7</v>
      </c>
      <c r="L6" s="4">
        <v>7</v>
      </c>
      <c r="M6" s="4">
        <v>7.3</v>
      </c>
      <c r="N6" s="4">
        <v>7.6</v>
      </c>
      <c r="O6" s="4">
        <v>7.7</v>
      </c>
      <c r="P6" s="4">
        <v>8.1999999999999993</v>
      </c>
      <c r="Q6" s="4">
        <v>8.1999999999999993</v>
      </c>
      <c r="R6" s="4">
        <v>8.4</v>
      </c>
      <c r="S6" s="4">
        <v>8.6999999999999993</v>
      </c>
      <c r="T6" s="4">
        <v>8.5</v>
      </c>
      <c r="U6" s="4">
        <v>8.3000000000000007</v>
      </c>
      <c r="V6" s="4">
        <v>8.1</v>
      </c>
      <c r="W6" s="4">
        <v>8.1999999999999993</v>
      </c>
      <c r="X6" s="4">
        <v>7.7</v>
      </c>
    </row>
    <row r="7" spans="1:24" x14ac:dyDescent="0.25">
      <c r="A7" s="3" t="s">
        <v>26</v>
      </c>
      <c r="B7" s="4">
        <v>1.3</v>
      </c>
      <c r="C7" s="4">
        <v>1.3</v>
      </c>
      <c r="D7" s="4">
        <v>1.4</v>
      </c>
      <c r="E7" s="4">
        <v>1.5</v>
      </c>
      <c r="F7" s="4">
        <v>1.4</v>
      </c>
      <c r="G7" s="4">
        <v>2.1</v>
      </c>
      <c r="H7" s="4">
        <v>1.8</v>
      </c>
      <c r="I7" s="4">
        <v>1.9</v>
      </c>
      <c r="J7" s="4">
        <v>1.8</v>
      </c>
      <c r="K7" s="4">
        <v>1.8</v>
      </c>
      <c r="L7" s="4">
        <v>1.8</v>
      </c>
      <c r="M7" s="4">
        <v>1.7</v>
      </c>
      <c r="N7" s="4">
        <v>1.7</v>
      </c>
      <c r="O7" s="4">
        <v>1.7</v>
      </c>
      <c r="P7" s="4">
        <v>2.1</v>
      </c>
      <c r="Q7" s="4">
        <v>2.2999999999999998</v>
      </c>
      <c r="R7" s="4">
        <v>1.9</v>
      </c>
      <c r="S7" s="4">
        <v>1.8</v>
      </c>
      <c r="T7" s="4">
        <v>1.9</v>
      </c>
      <c r="U7" s="4">
        <v>1.9</v>
      </c>
      <c r="V7" s="4">
        <v>1.9</v>
      </c>
      <c r="W7" s="4">
        <v>1.9</v>
      </c>
      <c r="X7" s="4">
        <v>1.9</v>
      </c>
    </row>
    <row r="8" spans="1:24" x14ac:dyDescent="0.25">
      <c r="A8" s="3" t="s">
        <v>27</v>
      </c>
      <c r="B8" s="4">
        <v>8.9</v>
      </c>
      <c r="C8" s="4">
        <v>8.6999999999999993</v>
      </c>
      <c r="D8" s="4">
        <v>8.5</v>
      </c>
      <c r="E8" s="4">
        <v>8.1999999999999993</v>
      </c>
      <c r="F8" s="4">
        <v>8</v>
      </c>
      <c r="G8" s="4">
        <v>8.8000000000000007</v>
      </c>
      <c r="H8" s="4">
        <v>8.6</v>
      </c>
      <c r="I8" s="4">
        <v>8.8000000000000007</v>
      </c>
      <c r="J8" s="4">
        <v>8.8000000000000007</v>
      </c>
      <c r="K8" s="4">
        <v>8.8000000000000007</v>
      </c>
      <c r="L8" s="4">
        <v>8.8000000000000007</v>
      </c>
      <c r="M8" s="4">
        <v>9</v>
      </c>
      <c r="N8" s="4">
        <v>9.3000000000000007</v>
      </c>
      <c r="O8" s="4">
        <v>9.4</v>
      </c>
      <c r="P8" s="4">
        <v>10.3</v>
      </c>
      <c r="Q8" s="4">
        <v>10.5</v>
      </c>
      <c r="R8" s="4">
        <v>10.3</v>
      </c>
      <c r="S8" s="4">
        <v>10.5</v>
      </c>
      <c r="T8" s="4">
        <v>10.4</v>
      </c>
      <c r="U8" s="4">
        <v>10.199999999999999</v>
      </c>
      <c r="V8" s="4">
        <v>10</v>
      </c>
      <c r="W8" s="4">
        <v>10.1</v>
      </c>
      <c r="X8" s="4">
        <v>9.6</v>
      </c>
    </row>
    <row r="11" spans="1:24" x14ac:dyDescent="0.25">
      <c r="A11" s="3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3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3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3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6" spans="1:24" x14ac:dyDescent="0.25">
      <c r="A16" s="1" t="s">
        <v>32</v>
      </c>
    </row>
    <row r="17" spans="1:23" x14ac:dyDescent="0.25">
      <c r="A17" s="7">
        <v>1990</v>
      </c>
      <c r="B17" s="7" t="s">
        <v>3</v>
      </c>
      <c r="C17" s="7" t="s">
        <v>4</v>
      </c>
      <c r="D17" s="7" t="s">
        <v>5</v>
      </c>
      <c r="E17" s="7" t="s">
        <v>6</v>
      </c>
      <c r="F17" s="7" t="s">
        <v>7</v>
      </c>
      <c r="G17" s="7" t="s">
        <v>8</v>
      </c>
      <c r="H17" s="7" t="s">
        <v>9</v>
      </c>
      <c r="I17" s="7" t="s">
        <v>10</v>
      </c>
      <c r="J17" s="7" t="s">
        <v>11</v>
      </c>
      <c r="K17" s="7" t="s">
        <v>12</v>
      </c>
      <c r="L17" s="7" t="s">
        <v>13</v>
      </c>
      <c r="M17" s="7" t="s">
        <v>14</v>
      </c>
      <c r="N17" s="7" t="s">
        <v>15</v>
      </c>
      <c r="O17" s="7" t="s">
        <v>16</v>
      </c>
      <c r="P17" s="7" t="s">
        <v>17</v>
      </c>
      <c r="Q17" s="7" t="s">
        <v>18</v>
      </c>
      <c r="R17" s="7" t="s">
        <v>19</v>
      </c>
      <c r="S17" s="7" t="s">
        <v>20</v>
      </c>
      <c r="T17" s="7" t="s">
        <v>21</v>
      </c>
      <c r="U17" s="7" t="s">
        <v>22</v>
      </c>
      <c r="V17" s="7" t="s">
        <v>23</v>
      </c>
      <c r="W17" s="7" t="s">
        <v>24</v>
      </c>
    </row>
    <row r="18" spans="1:23" x14ac:dyDescent="0.25">
      <c r="A18" s="9">
        <v>4986430.5</v>
      </c>
      <c r="B18" s="9">
        <v>5013740</v>
      </c>
      <c r="C18" s="9">
        <v>5041992</v>
      </c>
      <c r="D18" s="9">
        <v>5066447</v>
      </c>
      <c r="E18" s="9">
        <v>5088333</v>
      </c>
      <c r="F18" s="9">
        <v>5107790</v>
      </c>
      <c r="G18" s="9">
        <v>5124573</v>
      </c>
      <c r="H18" s="9">
        <v>5139834.5</v>
      </c>
      <c r="I18" s="9">
        <v>5153497.5</v>
      </c>
      <c r="J18" s="9">
        <v>5165474</v>
      </c>
      <c r="K18" s="9">
        <v>5176208.5</v>
      </c>
      <c r="L18" s="9">
        <v>5188008</v>
      </c>
      <c r="M18" s="9">
        <v>5200598</v>
      </c>
      <c r="N18" s="9">
        <v>5213013.5</v>
      </c>
      <c r="O18" s="9">
        <v>5228171.5</v>
      </c>
      <c r="P18" s="9">
        <v>5246095.5</v>
      </c>
      <c r="Q18" s="9">
        <v>5266267.5</v>
      </c>
      <c r="R18" s="9">
        <v>5288719.5</v>
      </c>
      <c r="S18" s="9">
        <v>5313399</v>
      </c>
      <c r="T18" s="9">
        <v>5338870.5</v>
      </c>
      <c r="U18" s="9">
        <v>5363351.5</v>
      </c>
      <c r="V18" s="9">
        <v>5388271.5</v>
      </c>
      <c r="W18" s="9">
        <v>5413970.5</v>
      </c>
    </row>
    <row r="19" spans="1:23" x14ac:dyDescent="0.25">
      <c r="A19" s="5"/>
      <c r="B19" s="6"/>
    </row>
    <row r="20" spans="1:23" x14ac:dyDescent="0.25">
      <c r="A20" s="5"/>
      <c r="B20" s="6"/>
    </row>
    <row r="21" spans="1:23" x14ac:dyDescent="0.25">
      <c r="A21" s="1" t="s">
        <v>33</v>
      </c>
    </row>
    <row r="22" spans="1:23" x14ac:dyDescent="0.25">
      <c r="A22" s="7" t="s">
        <v>2</v>
      </c>
      <c r="B22" s="7" t="s">
        <v>3</v>
      </c>
      <c r="C22" s="7" t="s">
        <v>4</v>
      </c>
      <c r="D22" s="7" t="s">
        <v>5</v>
      </c>
      <c r="E22" s="7" t="s">
        <v>6</v>
      </c>
      <c r="F22" s="7" t="s">
        <v>7</v>
      </c>
      <c r="G22" s="7" t="s">
        <v>8</v>
      </c>
      <c r="H22" s="7" t="s">
        <v>9</v>
      </c>
      <c r="I22" s="7" t="s">
        <v>10</v>
      </c>
      <c r="J22" s="7" t="s">
        <v>11</v>
      </c>
      <c r="K22" s="7" t="s">
        <v>12</v>
      </c>
      <c r="L22" s="7" t="s">
        <v>13</v>
      </c>
      <c r="M22" s="7" t="s">
        <v>14</v>
      </c>
      <c r="N22" s="7" t="s">
        <v>15</v>
      </c>
      <c r="O22" s="7" t="s">
        <v>16</v>
      </c>
      <c r="P22" s="7" t="s">
        <v>17</v>
      </c>
      <c r="Q22" s="7" t="s">
        <v>18</v>
      </c>
      <c r="R22" s="7" t="s">
        <v>19</v>
      </c>
      <c r="S22" s="7" t="s">
        <v>20</v>
      </c>
      <c r="T22" s="7" t="s">
        <v>21</v>
      </c>
      <c r="U22" s="7" t="s">
        <v>22</v>
      </c>
      <c r="V22" s="7" t="s">
        <v>23</v>
      </c>
      <c r="W22" s="7" t="s">
        <v>24</v>
      </c>
    </row>
    <row r="23" spans="1:23" x14ac:dyDescent="0.25">
      <c r="A23" s="9">
        <v>1161</v>
      </c>
      <c r="B23" s="9">
        <v>1056</v>
      </c>
      <c r="C23" s="9">
        <v>1097</v>
      </c>
      <c r="D23" s="9">
        <v>1094</v>
      </c>
      <c r="E23" s="9">
        <v>1042</v>
      </c>
      <c r="F23" s="9">
        <v>1194</v>
      </c>
      <c r="G23" s="9">
        <v>1316</v>
      </c>
      <c r="H23" s="9">
        <v>1246</v>
      </c>
      <c r="I23" s="9">
        <v>1503</v>
      </c>
      <c r="J23" s="9">
        <v>1428</v>
      </c>
      <c r="K23" s="9">
        <v>1477</v>
      </c>
      <c r="L23" s="9">
        <v>1490</v>
      </c>
      <c r="M23" s="9">
        <v>1465</v>
      </c>
      <c r="N23" s="9">
        <v>1560</v>
      </c>
      <c r="O23" s="9">
        <v>1860</v>
      </c>
      <c r="P23" s="9">
        <v>2008</v>
      </c>
      <c r="Q23" s="9">
        <v>2020</v>
      </c>
      <c r="R23" s="9">
        <v>2167</v>
      </c>
      <c r="S23" s="9">
        <v>2136</v>
      </c>
      <c r="T23" s="9">
        <v>2065</v>
      </c>
      <c r="U23" s="9">
        <v>1962</v>
      </c>
      <c r="V23" s="9">
        <v>1889</v>
      </c>
      <c r="W23" s="9">
        <v>1960</v>
      </c>
    </row>
    <row r="24" spans="1:23" s="8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6" spans="1:23" x14ac:dyDescent="0.25">
      <c r="A26" s="1" t="s">
        <v>34</v>
      </c>
    </row>
    <row r="27" spans="1:23" s="8" customFormat="1" x14ac:dyDescent="0.25">
      <c r="A27" s="7" t="s">
        <v>2</v>
      </c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8</v>
      </c>
      <c r="H27" s="7" t="s">
        <v>9</v>
      </c>
      <c r="I27" s="7" t="s">
        <v>10</v>
      </c>
      <c r="J27" s="7" t="s">
        <v>11</v>
      </c>
      <c r="K27" s="7" t="s">
        <v>12</v>
      </c>
      <c r="L27" s="7" t="s">
        <v>13</v>
      </c>
      <c r="M27" s="7" t="s">
        <v>14</v>
      </c>
      <c r="N27" s="7" t="s">
        <v>15</v>
      </c>
      <c r="O27" s="7" t="s">
        <v>16</v>
      </c>
      <c r="P27" s="7" t="s">
        <v>17</v>
      </c>
      <c r="Q27" s="7" t="s">
        <v>18</v>
      </c>
      <c r="R27" s="7" t="s">
        <v>19</v>
      </c>
      <c r="S27" s="7" t="s">
        <v>20</v>
      </c>
      <c r="T27" s="7" t="s">
        <v>21</v>
      </c>
      <c r="U27" s="7" t="s">
        <v>22</v>
      </c>
      <c r="V27" s="7" t="s">
        <v>23</v>
      </c>
      <c r="W27" s="7" t="s">
        <v>24</v>
      </c>
    </row>
    <row r="28" spans="1:23" x14ac:dyDescent="0.25">
      <c r="A28">
        <f>A23*100000/A18</f>
        <v>23.283188244576959</v>
      </c>
      <c r="B28" s="8">
        <f t="shared" ref="B28:W28" si="0">B23*100000/B18</f>
        <v>21.062121290693174</v>
      </c>
      <c r="C28" s="8">
        <f t="shared" si="0"/>
        <v>21.757273712453333</v>
      </c>
      <c r="D28" s="8">
        <f t="shared" si="0"/>
        <v>21.593041435151694</v>
      </c>
      <c r="E28" s="8">
        <f t="shared" si="0"/>
        <v>20.478219487600359</v>
      </c>
      <c r="F28" s="8">
        <f t="shared" si="0"/>
        <v>23.376058921764599</v>
      </c>
      <c r="G28" s="8">
        <f t="shared" si="0"/>
        <v>25.680188378621985</v>
      </c>
      <c r="H28" s="8">
        <f t="shared" si="0"/>
        <v>24.242025691683263</v>
      </c>
      <c r="I28" s="8">
        <f t="shared" si="0"/>
        <v>29.164659534617023</v>
      </c>
      <c r="J28" s="8">
        <f t="shared" si="0"/>
        <v>27.645091234608866</v>
      </c>
      <c r="K28" s="8">
        <f t="shared" si="0"/>
        <v>28.534399261544429</v>
      </c>
      <c r="L28" s="8">
        <f t="shared" si="0"/>
        <v>28.720079074666039</v>
      </c>
      <c r="M28" s="8">
        <f t="shared" si="0"/>
        <v>28.16983739177687</v>
      </c>
      <c r="N28" s="8">
        <f t="shared" si="0"/>
        <v>29.925109535971853</v>
      </c>
      <c r="O28" s="8">
        <f t="shared" si="0"/>
        <v>35.576491704604564</v>
      </c>
      <c r="P28" s="8">
        <f t="shared" si="0"/>
        <v>38.276085519220914</v>
      </c>
      <c r="Q28" s="8">
        <f t="shared" si="0"/>
        <v>38.35733752605617</v>
      </c>
      <c r="R28" s="8">
        <f t="shared" si="0"/>
        <v>40.974001362711711</v>
      </c>
      <c r="S28" s="8">
        <f t="shared" si="0"/>
        <v>40.200255994326795</v>
      </c>
      <c r="T28" s="8">
        <f t="shared" si="0"/>
        <v>38.678593159358336</v>
      </c>
      <c r="U28" s="8">
        <f t="shared" si="0"/>
        <v>36.581603872131076</v>
      </c>
      <c r="V28" s="8">
        <f t="shared" si="0"/>
        <v>35.057624694672491</v>
      </c>
      <c r="W28" s="8">
        <f t="shared" si="0"/>
        <v>36.20263538561948</v>
      </c>
    </row>
    <row r="30" spans="1:2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2" spans="1:23" x14ac:dyDescent="0.25">
      <c r="A32" s="9">
        <v>8.9</v>
      </c>
      <c r="B32" s="9">
        <v>8.6999999999999993</v>
      </c>
      <c r="C32" s="9">
        <v>8.5</v>
      </c>
      <c r="D32" s="9">
        <v>8.1999999999999993</v>
      </c>
      <c r="E32" s="9">
        <v>8</v>
      </c>
      <c r="F32" s="9">
        <v>8.8000000000000007</v>
      </c>
      <c r="G32" s="9">
        <v>8.6</v>
      </c>
      <c r="H32" s="9">
        <v>8.8000000000000007</v>
      </c>
      <c r="I32" s="9">
        <v>8.8000000000000007</v>
      </c>
      <c r="J32" s="9">
        <v>8.8000000000000007</v>
      </c>
      <c r="K32" s="9">
        <v>8.8000000000000007</v>
      </c>
      <c r="L32" s="9">
        <v>9</v>
      </c>
      <c r="M32" s="9">
        <v>9.3000000000000007</v>
      </c>
      <c r="N32" s="9">
        <v>9.4</v>
      </c>
      <c r="O32" s="9">
        <v>10.3</v>
      </c>
      <c r="P32" s="9">
        <v>10.5</v>
      </c>
      <c r="Q32" s="9">
        <v>10.3</v>
      </c>
      <c r="R32" s="9">
        <v>10.5</v>
      </c>
      <c r="S32" s="9">
        <v>10.4</v>
      </c>
      <c r="T32" s="9">
        <v>10.199999999999999</v>
      </c>
      <c r="U32" s="9">
        <v>10</v>
      </c>
      <c r="V32" s="9">
        <v>10.1</v>
      </c>
      <c r="W32" s="9">
        <v>9.6</v>
      </c>
    </row>
    <row r="33" spans="1:23" x14ac:dyDescent="0.25">
      <c r="A33">
        <f>A28</f>
        <v>23.283188244576959</v>
      </c>
      <c r="B33" s="8">
        <f t="shared" ref="B33:W33" si="1">B28</f>
        <v>21.062121290693174</v>
      </c>
      <c r="C33" s="8">
        <f t="shared" si="1"/>
        <v>21.757273712453333</v>
      </c>
      <c r="D33" s="8">
        <f t="shared" si="1"/>
        <v>21.593041435151694</v>
      </c>
      <c r="E33" s="8">
        <f t="shared" si="1"/>
        <v>20.478219487600359</v>
      </c>
      <c r="F33" s="8">
        <f t="shared" si="1"/>
        <v>23.376058921764599</v>
      </c>
      <c r="G33" s="8">
        <f t="shared" si="1"/>
        <v>25.680188378621985</v>
      </c>
      <c r="H33" s="8">
        <f t="shared" si="1"/>
        <v>24.242025691683263</v>
      </c>
      <c r="I33" s="8">
        <f t="shared" si="1"/>
        <v>29.164659534617023</v>
      </c>
      <c r="J33" s="8">
        <f t="shared" si="1"/>
        <v>27.645091234608866</v>
      </c>
      <c r="K33" s="8">
        <f t="shared" si="1"/>
        <v>28.534399261544429</v>
      </c>
      <c r="L33" s="8">
        <f t="shared" si="1"/>
        <v>28.720079074666039</v>
      </c>
      <c r="M33" s="8">
        <f t="shared" si="1"/>
        <v>28.16983739177687</v>
      </c>
      <c r="N33" s="8">
        <f t="shared" si="1"/>
        <v>29.925109535971853</v>
      </c>
      <c r="O33" s="8">
        <f t="shared" si="1"/>
        <v>35.576491704604564</v>
      </c>
      <c r="P33" s="8">
        <f t="shared" si="1"/>
        <v>38.276085519220914</v>
      </c>
      <c r="Q33" s="8">
        <f t="shared" si="1"/>
        <v>38.35733752605617</v>
      </c>
      <c r="R33" s="8">
        <f t="shared" si="1"/>
        <v>40.974001362711711</v>
      </c>
      <c r="S33" s="8">
        <f t="shared" si="1"/>
        <v>40.200255994326795</v>
      </c>
      <c r="T33" s="8">
        <f t="shared" si="1"/>
        <v>38.678593159358336</v>
      </c>
      <c r="U33" s="8">
        <f t="shared" si="1"/>
        <v>36.581603872131076</v>
      </c>
      <c r="V33" s="8">
        <f t="shared" si="1"/>
        <v>35.057624694672491</v>
      </c>
      <c r="W33" s="8">
        <f t="shared" si="1"/>
        <v>36.20263538561948</v>
      </c>
    </row>
    <row r="35" spans="1:23" x14ac:dyDescent="0.25">
      <c r="A35" s="5"/>
      <c r="B35" s="6"/>
    </row>
    <row r="36" spans="1:23" x14ac:dyDescent="0.25">
      <c r="A36" s="5"/>
      <c r="B36" s="6"/>
    </row>
    <row r="37" spans="1:23" x14ac:dyDescent="0.25">
      <c r="A37" s="5"/>
      <c r="B37" s="6"/>
    </row>
    <row r="38" spans="1:23" x14ac:dyDescent="0.25">
      <c r="A38" s="5"/>
      <c r="B38" s="6"/>
    </row>
    <row r="39" spans="1:23" x14ac:dyDescent="0.25">
      <c r="A39" s="5"/>
      <c r="B39" s="6"/>
    </row>
    <row r="40" spans="1:23" x14ac:dyDescent="0.25">
      <c r="A40" s="5"/>
      <c r="B40" s="6"/>
    </row>
    <row r="41" spans="1:23" x14ac:dyDescent="0.25">
      <c r="A41" s="5"/>
      <c r="B41" s="6"/>
    </row>
    <row r="61" spans="2:25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Kemppainen</dc:creator>
  <cp:lastModifiedBy>Janne Kemppainen</cp:lastModifiedBy>
  <dcterms:created xsi:type="dcterms:W3CDTF">2014-01-31T14:56:19Z</dcterms:created>
  <dcterms:modified xsi:type="dcterms:W3CDTF">2014-01-31T16:58:54Z</dcterms:modified>
</cp:coreProperties>
</file>