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OneDrive\Desktop\"/>
    </mc:Choice>
  </mc:AlternateContent>
  <xr:revisionPtr revIDLastSave="0" documentId="13_ncr:1_{0A3245FF-8549-4C65-AD9E-2A7B8C0F71CD}" xr6:coauthVersionLast="47" xr6:coauthVersionMax="47" xr10:uidLastSave="{00000000-0000-0000-0000-000000000000}"/>
  <bookViews>
    <workbookView xWindow="2985" yWindow="2985" windowWidth="21600" windowHeight="11505" xr2:uid="{F25292DF-AE12-4C39-B638-9E52A6242DA0}"/>
  </bookViews>
  <sheets>
    <sheet name="LOOKUP FUNCTION" sheetId="1" r:id="rId1"/>
  </sheets>
  <definedNames>
    <definedName name="_xlnm._FilterDatabase" localSheetId="0" hidden="1">'LOOKUP FUNCTION'!$A$1:$G$1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G15" i="1"/>
  <c r="J20" i="1"/>
  <c r="J7" i="1"/>
  <c r="J15" i="1"/>
  <c r="J11" i="1"/>
  <c r="D19" i="1" a="1"/>
  <c r="D20" i="1" a="1"/>
  <c r="G20" i="1" a="1"/>
  <c r="G19" i="1" a="1"/>
  <c r="G20" i="1" l="1"/>
  <c r="G19" i="1"/>
  <c r="D19" i="1"/>
  <c r="D20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<sst xmlns="http://schemas.openxmlformats.org/spreadsheetml/2006/main" count="59" uniqueCount="34">
  <si>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Company</t>
  </si>
  <si>
    <t>Item</t>
  </si>
  <si>
    <t>Calories</t>
  </si>
  <si>
    <t>Total Fat
(g)</t>
  </si>
  <si>
    <t>Cholesterol
(mg)</t>
  </si>
  <si>
    <t>Sugars
(g)</t>
  </si>
  <si>
    <t>Protein
(g)</t>
  </si>
  <si>
    <t>McDonald’s</t>
  </si>
  <si>
    <t>Hamburger</t>
  </si>
  <si>
    <t>Burger King</t>
  </si>
  <si>
    <t>Cheeseburger</t>
  </si>
  <si>
    <t>Wendy’s</t>
  </si>
  <si>
    <t>KFC</t>
  </si>
  <si>
    <t>Chicken Breast</t>
  </si>
  <si>
    <t>Potato Salad</t>
  </si>
  <si>
    <t>Taco Bell</t>
  </si>
  <si>
    <t>Pizza Hut</t>
  </si>
  <si>
    <t>LOOKUP Function</t>
  </si>
  <si>
    <t>Company:</t>
  </si>
  <si>
    <t>Big Mac</t>
  </si>
  <si>
    <t xml:space="preserve">Chicken </t>
  </si>
  <si>
    <t>Chicken</t>
  </si>
  <si>
    <t>Sugar:</t>
  </si>
  <si>
    <t>Item :</t>
  </si>
  <si>
    <t>Protein:</t>
  </si>
  <si>
    <t>VLOOKUP Function</t>
  </si>
  <si>
    <t>MATCH Function</t>
  </si>
  <si>
    <t>Calories:</t>
  </si>
  <si>
    <t>Position:</t>
  </si>
  <si>
    <t>Hamburger Small</t>
  </si>
  <si>
    <t>Cheeseburger Small</t>
  </si>
  <si>
    <t xml:space="preserve">Company: </t>
  </si>
  <si>
    <t>INDIRECT ADDRESS</t>
  </si>
  <si>
    <t>Cholesterol: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</si>
</sst>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59999389629810485"/>
        <bgColor theme="7" tint="0.79998168889431442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2" borderId="7" xfId="1" applyBorder="1"/>
    <xf numFmtId="0" fontId="0" fillId="2" borderId="7" xfId="1" applyFont="1" applyBorder="1"/>
    <xf numFmtId="0" fontId="2" fillId="6" borderId="7" xfId="1" applyFont="1" applyFill="1" applyBorder="1" applyAlignment="1">
      <alignment horizontal="center"/>
    </xf>
    <xf numFmtId="0" fontId="1" fillId="6" borderId="7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9A10-73D0-462B-877B-9E54BDE196DB}">
  <dimension ref="A1:J20"/>
  <sheetViews>
    <sheetView tabSelected="1" zoomScaleNormal="100" workbookViewId="0">
      <selection activeCell="B18" sqref="B18"/>
    </sheetView>
  </sheetViews>
  <sheetFormatPr defaultColWidth="12.7109375" defaultRowHeight="15" x14ac:dyDescent="0.25"/>
  <cols>
    <col min="1" max="1" width="14.7109375" customWidth="1"/>
    <col min="2" max="2" width="39.42578125" customWidth="1"/>
    <col min="4" max="4" width="14.7109375" customWidth="1"/>
    <col min="7" max="7" width="17.85546875" customWidth="1"/>
    <col min="9" max="9" width="14.42578125" customWidth="1"/>
    <col min="10" max="10" width="20.140625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12" t="s">
        <v>17</v>
      </c>
      <c r="J1" s="13"/>
    </row>
    <row r="2" spans="1:10" ht="15.75" thickTop="1" x14ac:dyDescent="0.25">
      <c r="A2" s="4" t="s">
        <v>12</v>
      </c>
      <c r="B2" s="5" t="s">
        <v>13</v>
      </c>
      <c r="C2" s="5">
        <v>770</v>
      </c>
      <c r="D2" s="5">
        <v>60</v>
      </c>
      <c r="E2" s="5">
        <v>105</v>
      </c>
      <c r="F2" s="5">
        <v>1</v>
      </c>
      <c r="G2" s="6">
        <v>35</v>
      </c>
      <c r="I2" s="10" t="s">
        <v>23</v>
      </c>
      <c r="J2" s="11" t="s">
        <v>29</v>
      </c>
    </row>
    <row r="3" spans="1:10" x14ac:dyDescent="0.25">
      <c r="A3" s="4" t="s">
        <v>7</v>
      </c>
      <c r="B3" s="5" t="s">
        <v>19</v>
      </c>
      <c r="C3" s="5">
        <v>540</v>
      </c>
      <c r="D3" s="5">
        <v>29</v>
      </c>
      <c r="E3" s="5">
        <v>75</v>
      </c>
      <c r="F3" s="5">
        <v>9</v>
      </c>
      <c r="G3" s="6">
        <v>25</v>
      </c>
      <c r="I3" s="10" t="s">
        <v>22</v>
      </c>
      <c r="J3" s="10">
        <f>LOOKUP(J2,B2:B10,F2:F10)</f>
        <v>6</v>
      </c>
    </row>
    <row r="4" spans="1:10" x14ac:dyDescent="0.25">
      <c r="A4" s="4" t="s">
        <v>16</v>
      </c>
      <c r="B4" s="5" t="s">
        <v>20</v>
      </c>
      <c r="C4" s="5">
        <v>350</v>
      </c>
      <c r="D4" s="5">
        <v>14</v>
      </c>
      <c r="E4" s="5">
        <v>30</v>
      </c>
      <c r="F4" s="5">
        <v>2</v>
      </c>
      <c r="G4" s="6">
        <v>15</v>
      </c>
    </row>
    <row r="5" spans="1:10" x14ac:dyDescent="0.25">
      <c r="A5" s="4" t="s">
        <v>12</v>
      </c>
      <c r="B5" s="5" t="s">
        <v>14</v>
      </c>
      <c r="C5" s="5">
        <v>340</v>
      </c>
      <c r="D5" s="5">
        <v>28</v>
      </c>
      <c r="E5" s="5">
        <v>25</v>
      </c>
      <c r="F5" s="5">
        <v>3</v>
      </c>
      <c r="G5" s="6">
        <v>2</v>
      </c>
      <c r="I5" s="12" t="s">
        <v>25</v>
      </c>
      <c r="J5" s="13"/>
    </row>
    <row r="6" spans="1:10" x14ac:dyDescent="0.25">
      <c r="A6" s="7" t="s">
        <v>11</v>
      </c>
      <c r="B6" s="8" t="s">
        <v>30</v>
      </c>
      <c r="C6" s="8">
        <v>280</v>
      </c>
      <c r="D6" s="8">
        <v>13</v>
      </c>
      <c r="E6" s="8">
        <v>50</v>
      </c>
      <c r="F6" s="8">
        <v>6</v>
      </c>
      <c r="G6" s="9">
        <v>16</v>
      </c>
      <c r="I6" s="10" t="s">
        <v>23</v>
      </c>
      <c r="J6" s="11" t="s">
        <v>14</v>
      </c>
    </row>
    <row r="7" spans="1:10" x14ac:dyDescent="0.25">
      <c r="A7" s="7" t="s">
        <v>9</v>
      </c>
      <c r="B7" s="8" t="s">
        <v>10</v>
      </c>
      <c r="C7" s="8">
        <v>280</v>
      </c>
      <c r="D7" s="8">
        <v>13</v>
      </c>
      <c r="E7" s="8">
        <v>45</v>
      </c>
      <c r="F7" s="8">
        <v>7</v>
      </c>
      <c r="G7" s="9">
        <v>15</v>
      </c>
      <c r="I7" s="11" t="s">
        <v>18</v>
      </c>
      <c r="J7" s="10" t="str">
        <f>VLOOKUP(J6, A2:B10,1,TRUE)</f>
        <v>KFC</v>
      </c>
    </row>
    <row r="8" spans="1:10" x14ac:dyDescent="0.25">
      <c r="A8" s="4" t="s">
        <v>7</v>
      </c>
      <c r="B8" s="5" t="s">
        <v>29</v>
      </c>
      <c r="C8" s="5">
        <v>250</v>
      </c>
      <c r="D8" s="5">
        <v>9</v>
      </c>
      <c r="E8" s="5">
        <v>25</v>
      </c>
      <c r="F8" s="5">
        <v>6</v>
      </c>
      <c r="G8" s="6">
        <v>12</v>
      </c>
    </row>
    <row r="9" spans="1:10" x14ac:dyDescent="0.25">
      <c r="A9" s="4" t="s">
        <v>9</v>
      </c>
      <c r="B9" s="5" t="s">
        <v>8</v>
      </c>
      <c r="C9" s="5">
        <v>240</v>
      </c>
      <c r="D9" s="5">
        <v>10</v>
      </c>
      <c r="E9" s="5">
        <v>35</v>
      </c>
      <c r="F9" s="5">
        <v>6</v>
      </c>
      <c r="G9" s="6">
        <v>13</v>
      </c>
      <c r="I9" s="12" t="s">
        <v>26</v>
      </c>
      <c r="J9" s="13"/>
    </row>
    <row r="10" spans="1:10" x14ac:dyDescent="0.25">
      <c r="A10" s="4" t="s">
        <v>15</v>
      </c>
      <c r="B10" s="5" t="s">
        <v>21</v>
      </c>
      <c r="C10" s="5">
        <v>160</v>
      </c>
      <c r="D10" s="5">
        <v>5</v>
      </c>
      <c r="E10" s="5">
        <v>30</v>
      </c>
      <c r="F10" s="5">
        <v>1</v>
      </c>
      <c r="G10" s="6">
        <v>12</v>
      </c>
      <c r="I10" s="11" t="s">
        <v>27</v>
      </c>
      <c r="J10" s="11" t="s">
        <v>19</v>
      </c>
    </row>
    <row r="11" spans="1:10" x14ac:dyDescent="0.25">
      <c r="I11" s="11" t="s">
        <v>28</v>
      </c>
      <c r="J11" s="10">
        <f>MATCH(J10,B2:B10,1)</f>
        <v>2</v>
      </c>
    </row>
    <row r="13" spans="1:10" x14ac:dyDescent="0.25">
      <c r="C13" s="12" t="s">
        <v>17</v>
      </c>
      <c r="D13" s="13"/>
      <c r="F13" s="12" t="s">
        <v>17</v>
      </c>
      <c r="G13" s="13"/>
      <c r="I13" s="12" t="s">
        <v>26</v>
      </c>
      <c r="J13" s="13"/>
    </row>
    <row r="14" spans="1:10" x14ac:dyDescent="0.25">
      <c r="C14" s="11" t="s">
        <v>31</v>
      </c>
      <c r="D14" s="11" t="s">
        <v>12</v>
      </c>
      <c r="F14" s="10" t="s">
        <v>23</v>
      </c>
      <c r="G14" s="11" t="s">
        <v>30</v>
      </c>
      <c r="I14" s="11" t="s">
        <v>27</v>
      </c>
      <c r="J14" s="11" t="s">
        <v>21</v>
      </c>
    </row>
    <row r="15" spans="1:10" x14ac:dyDescent="0.25">
      <c r="C15" s="11" t="s">
        <v>24</v>
      </c>
      <c r="D15" s="10">
        <f>LOOKUP(D14,A2:A10,G2:G10)</f>
        <v>35</v>
      </c>
      <c r="F15" s="10" t="s">
        <v>22</v>
      </c>
      <c r="G15" s="10">
        <f>LOOKUP(G14,B2:B10,F2:F10)</f>
        <v>6</v>
      </c>
      <c r="I15" s="11" t="s">
        <v>28</v>
      </c>
      <c r="J15" s="10">
        <f>MATCH(J14,B2:B10,1)</f>
        <v>6</v>
      </c>
    </row>
    <row r="18" spans="3:10" x14ac:dyDescent="0.25">
      <c r="C18" s="12" t="s">
        <v>32</v>
      </c>
      <c r="D18" s="13"/>
      <c r="F18" s="12" t="s">
        <v>32</v>
      </c>
      <c r="G18" s="13"/>
      <c r="I18" s="12" t="s">
        <v>25</v>
      </c>
      <c r="J18" s="13"/>
    </row>
    <row r="19" spans="3:10" x14ac:dyDescent="0.25">
      <c r="C19" s="10" t="s">
        <v>23</v>
      </c>
      <c r="D19" s="11" t="str" cm="1">
        <f t="array" aca="1" ref="D19" ca="1">INDIRECT(ADDRESS(3,2))</f>
        <v>Big Mac</v>
      </c>
      <c r="F19" s="10" t="s">
        <v>23</v>
      </c>
      <c r="G19" s="10" t="str" cm="1">
        <f t="array" aca="1" ref="G19" ca="1">INDIRECT(ADDRESS(5,2))</f>
        <v>Potato Salad</v>
      </c>
      <c r="I19" s="10" t="s">
        <v>23</v>
      </c>
      <c r="J19" s="11" t="s">
        <v>10</v>
      </c>
    </row>
    <row r="20" spans="3:10" x14ac:dyDescent="0.25">
      <c r="C20" s="11" t="s">
        <v>18</v>
      </c>
      <c r="D20" s="10" t="str" cm="1">
        <f t="array" aca="1" ref="D20" ca="1">INDIRECT(ADDRESS(3,1))</f>
        <v>McDonald’s</v>
      </c>
      <c r="F20" s="11" t="s">
        <v>33</v>
      </c>
      <c r="G20" s="10" cm="1">
        <f t="array" aca="1" ref="G20" ca="1">INDIRECT(ADDRESS(5,5))</f>
        <v>25</v>
      </c>
      <c r="I20" s="11" t="s">
        <v>27</v>
      </c>
      <c r="J20" s="10">
        <f>VLOOKUP(J19,B2:C10,2,FALSE)</f>
        <v>280</v>
      </c>
    </row>
  </sheetData>
  <autoFilter ref="A1:G1" xr:uid="{B9C09A10-73D0-462B-877B-9E54BDE196DB}">
    <sortState xmlns:xlrd2="http://schemas.microsoft.com/office/spreadsheetml/2017/richdata2" ref="A2:G10">
      <sortCondition descending="1" ref="C1"/>
    </sortState>
  </autoFilter>
  <mergeCells count="9">
    <mergeCell ref="I1:J1"/>
    <mergeCell ref="C18:D18"/>
    <mergeCell ref="F18:G18"/>
    <mergeCell ref="I18:J18"/>
    <mergeCell ref="I5:J5"/>
    <mergeCell ref="I9:J9"/>
    <mergeCell ref="I13:J13"/>
    <mergeCell ref="C13:D1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marlojincee@gmail.com</dc:creator>
  <cp:lastModifiedBy>marlojincee@gmail.com</cp:lastModifiedBy>
  <dcterms:created xsi:type="dcterms:W3CDTF">2023-10-10T04:59:42Z</dcterms:created>
  <dcterms:modified xsi:type="dcterms:W3CDTF">2023-10-10T05:59:55Z</dcterms:modified>
</cp:coreProperties>
</file>