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Erika/Documents/Rutgers/PhD work/Bioreactor/"/>
    </mc:Choice>
  </mc:AlternateContent>
  <bookViews>
    <workbookView xWindow="0" yWindow="460" windowWidth="25600" windowHeight="15540" tabRatio="500" activeTab="2"/>
  </bookViews>
  <sheets>
    <sheet name="Data" sheetId="1" r:id="rId1"/>
    <sheet name="Chart" sheetId="2" r:id="rId2"/>
    <sheet name="Sheet1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77" i="1" l="1"/>
  <c r="AO77" i="1"/>
  <c r="AK77" i="1"/>
  <c r="AG77" i="1"/>
  <c r="AC77" i="1"/>
  <c r="Y77" i="1"/>
  <c r="U77" i="1"/>
  <c r="Q77" i="1"/>
  <c r="M77" i="1"/>
  <c r="I77" i="1"/>
  <c r="E77" i="1"/>
  <c r="AS76" i="1"/>
  <c r="AO76" i="1"/>
  <c r="AK76" i="1"/>
  <c r="AG76" i="1"/>
  <c r="AC76" i="1"/>
  <c r="Y76" i="1"/>
  <c r="U76" i="1"/>
  <c r="Q76" i="1"/>
  <c r="M76" i="1"/>
  <c r="I76" i="1"/>
  <c r="E76" i="1"/>
  <c r="AR5" i="1"/>
  <c r="AS5" i="1"/>
  <c r="AR6" i="1"/>
  <c r="AS6" i="1"/>
  <c r="AR7" i="1"/>
  <c r="AS7" i="1"/>
  <c r="AR8" i="1"/>
  <c r="AS8" i="1"/>
  <c r="AR9" i="1"/>
  <c r="AS9" i="1"/>
  <c r="AR10" i="1"/>
  <c r="AS10" i="1"/>
  <c r="AR11" i="1"/>
  <c r="AS11" i="1"/>
  <c r="AR12" i="1"/>
  <c r="AS12" i="1"/>
  <c r="AR13" i="1"/>
  <c r="AS13" i="1"/>
  <c r="AR14" i="1"/>
  <c r="AS14" i="1"/>
  <c r="AR15" i="1"/>
  <c r="AS15" i="1"/>
  <c r="AR16" i="1"/>
  <c r="AS16" i="1"/>
  <c r="AR17" i="1"/>
  <c r="AS17" i="1"/>
  <c r="AR18" i="1"/>
  <c r="AS18" i="1"/>
  <c r="AR19" i="1"/>
  <c r="AS19" i="1"/>
  <c r="AR20" i="1"/>
  <c r="AS20" i="1"/>
  <c r="AR21" i="1"/>
  <c r="AS21" i="1"/>
  <c r="AR22" i="1"/>
  <c r="AS22" i="1"/>
  <c r="AR23" i="1"/>
  <c r="AS23" i="1"/>
  <c r="AR24" i="1"/>
  <c r="AS24" i="1"/>
  <c r="AR25" i="1"/>
  <c r="AS25" i="1"/>
  <c r="AR26" i="1"/>
  <c r="AS26" i="1"/>
  <c r="AR27" i="1"/>
  <c r="AS27" i="1"/>
  <c r="AR28" i="1"/>
  <c r="AS28" i="1"/>
  <c r="AR29" i="1"/>
  <c r="AS29" i="1"/>
  <c r="AR30" i="1"/>
  <c r="AS30" i="1"/>
  <c r="AR31" i="1"/>
  <c r="AS31" i="1"/>
  <c r="AR32" i="1"/>
  <c r="AS32" i="1"/>
  <c r="AR33" i="1"/>
  <c r="AS33" i="1"/>
  <c r="AR34" i="1"/>
  <c r="AS34" i="1"/>
  <c r="AR35" i="1"/>
  <c r="AS35" i="1"/>
  <c r="AR36" i="1"/>
  <c r="AS36" i="1"/>
  <c r="AR37" i="1"/>
  <c r="AS37" i="1"/>
  <c r="AR38" i="1"/>
  <c r="AS38" i="1"/>
  <c r="AR39" i="1"/>
  <c r="AS39" i="1"/>
  <c r="AR40" i="1"/>
  <c r="AS40" i="1"/>
  <c r="AR41" i="1"/>
  <c r="AS41" i="1"/>
  <c r="AR42" i="1"/>
  <c r="AS42" i="1"/>
  <c r="AR43" i="1"/>
  <c r="AS43" i="1"/>
  <c r="AR44" i="1"/>
  <c r="AS44" i="1"/>
  <c r="AR45" i="1"/>
  <c r="AS45" i="1"/>
  <c r="AR46" i="1"/>
  <c r="AS46" i="1"/>
  <c r="AR47" i="1"/>
  <c r="AS47" i="1"/>
  <c r="AR48" i="1"/>
  <c r="AS48" i="1"/>
  <c r="AR49" i="1"/>
  <c r="AS49" i="1"/>
  <c r="AR50" i="1"/>
  <c r="AS50" i="1"/>
  <c r="AR51" i="1"/>
  <c r="AS51" i="1"/>
  <c r="AR52" i="1"/>
  <c r="AS52" i="1"/>
  <c r="AR53" i="1"/>
  <c r="AS53" i="1"/>
  <c r="AR54" i="1"/>
  <c r="AS54" i="1"/>
  <c r="AR55" i="1"/>
  <c r="AS55" i="1"/>
  <c r="AR56" i="1"/>
  <c r="AS56" i="1"/>
  <c r="AR57" i="1"/>
  <c r="AS57" i="1"/>
  <c r="AR58" i="1"/>
  <c r="AS58" i="1"/>
  <c r="AR59" i="1"/>
  <c r="AS59" i="1"/>
  <c r="AR60" i="1"/>
  <c r="AS60" i="1"/>
  <c r="AR61" i="1"/>
  <c r="AS61" i="1"/>
  <c r="AR62" i="1"/>
  <c r="AS62" i="1"/>
  <c r="AR63" i="1"/>
  <c r="AS63" i="1"/>
  <c r="AR64" i="1"/>
  <c r="AS64" i="1"/>
  <c r="AR65" i="1"/>
  <c r="AS65" i="1"/>
  <c r="AR66" i="1"/>
  <c r="AS66" i="1"/>
  <c r="AR67" i="1"/>
  <c r="AS67" i="1"/>
  <c r="AR68" i="1"/>
  <c r="AS68" i="1"/>
  <c r="AR69" i="1"/>
  <c r="AS69" i="1"/>
  <c r="AR70" i="1"/>
  <c r="AS70" i="1"/>
  <c r="AR71" i="1"/>
  <c r="AS71" i="1"/>
  <c r="AR72" i="1"/>
  <c r="AS72" i="1"/>
  <c r="AR73" i="1"/>
  <c r="AS73" i="1"/>
  <c r="AR74" i="1"/>
  <c r="AS74" i="1"/>
  <c r="AS75" i="1"/>
  <c r="AN5" i="1"/>
  <c r="AO5" i="1"/>
  <c r="AN6" i="1"/>
  <c r="AO6" i="1"/>
  <c r="AN7" i="1"/>
  <c r="AO7" i="1"/>
  <c r="AN8" i="1"/>
  <c r="AO8" i="1"/>
  <c r="AN9" i="1"/>
  <c r="AO9" i="1"/>
  <c r="AN10" i="1"/>
  <c r="AO10" i="1"/>
  <c r="AN11" i="1"/>
  <c r="AO11" i="1"/>
  <c r="AN12" i="1"/>
  <c r="AO12" i="1"/>
  <c r="AN13" i="1"/>
  <c r="AO13" i="1"/>
  <c r="AN14" i="1"/>
  <c r="AO14" i="1"/>
  <c r="AN15" i="1"/>
  <c r="AO15" i="1"/>
  <c r="AN16" i="1"/>
  <c r="AO16" i="1"/>
  <c r="AN17" i="1"/>
  <c r="AO17" i="1"/>
  <c r="AN18" i="1"/>
  <c r="AO18" i="1"/>
  <c r="AN19" i="1"/>
  <c r="AO19" i="1"/>
  <c r="AN20" i="1"/>
  <c r="AO20" i="1"/>
  <c r="AN21" i="1"/>
  <c r="AO21" i="1"/>
  <c r="AN22" i="1"/>
  <c r="AO22" i="1"/>
  <c r="AN23" i="1"/>
  <c r="AO23" i="1"/>
  <c r="AN24" i="1"/>
  <c r="AO24" i="1"/>
  <c r="AN25" i="1"/>
  <c r="AO25" i="1"/>
  <c r="AN26" i="1"/>
  <c r="AO26" i="1"/>
  <c r="AN27" i="1"/>
  <c r="AO27" i="1"/>
  <c r="AN28" i="1"/>
  <c r="AO28" i="1"/>
  <c r="AN29" i="1"/>
  <c r="AO29" i="1"/>
  <c r="AN30" i="1"/>
  <c r="AO30" i="1"/>
  <c r="AN31" i="1"/>
  <c r="AO31" i="1"/>
  <c r="AN32" i="1"/>
  <c r="AO32" i="1"/>
  <c r="AN33" i="1"/>
  <c r="AO33" i="1"/>
  <c r="AN34" i="1"/>
  <c r="AO34" i="1"/>
  <c r="AN35" i="1"/>
  <c r="AO35" i="1"/>
  <c r="AN36" i="1"/>
  <c r="AO36" i="1"/>
  <c r="AN37" i="1"/>
  <c r="AO37" i="1"/>
  <c r="AN38" i="1"/>
  <c r="AO38" i="1"/>
  <c r="AN39" i="1"/>
  <c r="AO39" i="1"/>
  <c r="AN40" i="1"/>
  <c r="AO40" i="1"/>
  <c r="AN41" i="1"/>
  <c r="AO41" i="1"/>
  <c r="AN42" i="1"/>
  <c r="AO42" i="1"/>
  <c r="AN43" i="1"/>
  <c r="AO43" i="1"/>
  <c r="AN44" i="1"/>
  <c r="AO44" i="1"/>
  <c r="AN45" i="1"/>
  <c r="AO45" i="1"/>
  <c r="AN46" i="1"/>
  <c r="AO46" i="1"/>
  <c r="AN47" i="1"/>
  <c r="AO47" i="1"/>
  <c r="AN48" i="1"/>
  <c r="AO48" i="1"/>
  <c r="AN49" i="1"/>
  <c r="AO49" i="1"/>
  <c r="AN50" i="1"/>
  <c r="AO50" i="1"/>
  <c r="AN51" i="1"/>
  <c r="AO51" i="1"/>
  <c r="AN52" i="1"/>
  <c r="AO52" i="1"/>
  <c r="AN53" i="1"/>
  <c r="AO53" i="1"/>
  <c r="AN54" i="1"/>
  <c r="AO54" i="1"/>
  <c r="AN55" i="1"/>
  <c r="AO55" i="1"/>
  <c r="AN56" i="1"/>
  <c r="AO56" i="1"/>
  <c r="AN57" i="1"/>
  <c r="AO57" i="1"/>
  <c r="AN58" i="1"/>
  <c r="AO58" i="1"/>
  <c r="AN59" i="1"/>
  <c r="AO59" i="1"/>
  <c r="AN60" i="1"/>
  <c r="AO60" i="1"/>
  <c r="AN61" i="1"/>
  <c r="AO61" i="1"/>
  <c r="AN62" i="1"/>
  <c r="AO62" i="1"/>
  <c r="AN63" i="1"/>
  <c r="AO63" i="1"/>
  <c r="AN64" i="1"/>
  <c r="AO64" i="1"/>
  <c r="AN65" i="1"/>
  <c r="AO65" i="1"/>
  <c r="AN66" i="1"/>
  <c r="AO66" i="1"/>
  <c r="AN67" i="1"/>
  <c r="AO67" i="1"/>
  <c r="AN68" i="1"/>
  <c r="AO68" i="1"/>
  <c r="AN69" i="1"/>
  <c r="AO69" i="1"/>
  <c r="AN70" i="1"/>
  <c r="AO70" i="1"/>
  <c r="AN71" i="1"/>
  <c r="AO71" i="1"/>
  <c r="AN72" i="1"/>
  <c r="AO72" i="1"/>
  <c r="AN73" i="1"/>
  <c r="AO73" i="1"/>
  <c r="AN74" i="1"/>
  <c r="AO74" i="1"/>
  <c r="AO75" i="1"/>
  <c r="AJ5" i="1"/>
  <c r="AK5" i="1"/>
  <c r="AJ6" i="1"/>
  <c r="AK6" i="1"/>
  <c r="AJ7" i="1"/>
  <c r="AK7" i="1"/>
  <c r="AJ8" i="1"/>
  <c r="AK8" i="1"/>
  <c r="AJ9" i="1"/>
  <c r="AK9" i="1"/>
  <c r="AJ10" i="1"/>
  <c r="AK10" i="1"/>
  <c r="AJ11" i="1"/>
  <c r="AK11" i="1"/>
  <c r="AJ12" i="1"/>
  <c r="AK12" i="1"/>
  <c r="AJ13" i="1"/>
  <c r="AK13" i="1"/>
  <c r="AJ14" i="1"/>
  <c r="AK14" i="1"/>
  <c r="AJ15" i="1"/>
  <c r="AK15" i="1"/>
  <c r="AJ16" i="1"/>
  <c r="AK16" i="1"/>
  <c r="AJ17" i="1"/>
  <c r="AK17" i="1"/>
  <c r="AJ18" i="1"/>
  <c r="AK18" i="1"/>
  <c r="AJ19" i="1"/>
  <c r="AK19" i="1"/>
  <c r="AJ20" i="1"/>
  <c r="AK20" i="1"/>
  <c r="AJ21" i="1"/>
  <c r="AK21" i="1"/>
  <c r="AJ22" i="1"/>
  <c r="AK22" i="1"/>
  <c r="AJ23" i="1"/>
  <c r="AK23" i="1"/>
  <c r="AJ24" i="1"/>
  <c r="AK24" i="1"/>
  <c r="AJ25" i="1"/>
  <c r="AK25" i="1"/>
  <c r="AJ26" i="1"/>
  <c r="AK26" i="1"/>
  <c r="AJ27" i="1"/>
  <c r="AK27" i="1"/>
  <c r="AJ28" i="1"/>
  <c r="AK28" i="1"/>
  <c r="AJ29" i="1"/>
  <c r="AK29" i="1"/>
  <c r="AJ30" i="1"/>
  <c r="AK30" i="1"/>
  <c r="AJ31" i="1"/>
  <c r="AK31" i="1"/>
  <c r="AJ32" i="1"/>
  <c r="AK32" i="1"/>
  <c r="AJ33" i="1"/>
  <c r="AK33" i="1"/>
  <c r="AJ34" i="1"/>
  <c r="AK34" i="1"/>
  <c r="AJ35" i="1"/>
  <c r="AK35" i="1"/>
  <c r="AJ36" i="1"/>
  <c r="AK36" i="1"/>
  <c r="AJ37" i="1"/>
  <c r="AK37" i="1"/>
  <c r="AJ38" i="1"/>
  <c r="AK38" i="1"/>
  <c r="AJ39" i="1"/>
  <c r="AK39" i="1"/>
  <c r="AJ40" i="1"/>
  <c r="AK40" i="1"/>
  <c r="AJ41" i="1"/>
  <c r="AK41" i="1"/>
  <c r="AJ42" i="1"/>
  <c r="AK42" i="1"/>
  <c r="AJ43" i="1"/>
  <c r="AK43" i="1"/>
  <c r="AJ44" i="1"/>
  <c r="AK44" i="1"/>
  <c r="AJ45" i="1"/>
  <c r="AK45" i="1"/>
  <c r="AJ46" i="1"/>
  <c r="AK46" i="1"/>
  <c r="AJ47" i="1"/>
  <c r="AK47" i="1"/>
  <c r="AJ48" i="1"/>
  <c r="AK48" i="1"/>
  <c r="AJ49" i="1"/>
  <c r="AK49" i="1"/>
  <c r="AJ50" i="1"/>
  <c r="AK50" i="1"/>
  <c r="AJ51" i="1"/>
  <c r="AK51" i="1"/>
  <c r="AJ52" i="1"/>
  <c r="AK52" i="1"/>
  <c r="AJ53" i="1"/>
  <c r="AK53" i="1"/>
  <c r="AJ54" i="1"/>
  <c r="AK54" i="1"/>
  <c r="AJ55" i="1"/>
  <c r="AK55" i="1"/>
  <c r="AJ56" i="1"/>
  <c r="AK56" i="1"/>
  <c r="AJ57" i="1"/>
  <c r="AK57" i="1"/>
  <c r="AJ58" i="1"/>
  <c r="AK58" i="1"/>
  <c r="AJ59" i="1"/>
  <c r="AK59" i="1"/>
  <c r="AJ60" i="1"/>
  <c r="AK60" i="1"/>
  <c r="AJ61" i="1"/>
  <c r="AK61" i="1"/>
  <c r="AJ62" i="1"/>
  <c r="AK62" i="1"/>
  <c r="AJ63" i="1"/>
  <c r="AK63" i="1"/>
  <c r="AJ64" i="1"/>
  <c r="AK64" i="1"/>
  <c r="AJ65" i="1"/>
  <c r="AK65" i="1"/>
  <c r="AJ66" i="1"/>
  <c r="AK66" i="1"/>
  <c r="AJ67" i="1"/>
  <c r="AK67" i="1"/>
  <c r="AJ68" i="1"/>
  <c r="AK68" i="1"/>
  <c r="AJ69" i="1"/>
  <c r="AK69" i="1"/>
  <c r="AJ70" i="1"/>
  <c r="AK70" i="1"/>
  <c r="AJ71" i="1"/>
  <c r="AK71" i="1"/>
  <c r="AJ72" i="1"/>
  <c r="AK72" i="1"/>
  <c r="AJ73" i="1"/>
  <c r="AK73" i="1"/>
  <c r="AJ74" i="1"/>
  <c r="AK74" i="1"/>
  <c r="AK75" i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G52" i="1"/>
  <c r="AF53" i="1"/>
  <c r="AG53" i="1"/>
  <c r="AF54" i="1"/>
  <c r="AG54" i="1"/>
  <c r="AF55" i="1"/>
  <c r="AG55" i="1"/>
  <c r="AF56" i="1"/>
  <c r="AG56" i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F63" i="1"/>
  <c r="AG63" i="1"/>
  <c r="AF64" i="1"/>
  <c r="AG64" i="1"/>
  <c r="AF65" i="1"/>
  <c r="AG65" i="1"/>
  <c r="AF66" i="1"/>
  <c r="AG66" i="1"/>
  <c r="AF67" i="1"/>
  <c r="AG67" i="1"/>
  <c r="AF68" i="1"/>
  <c r="AG68" i="1"/>
  <c r="AF69" i="1"/>
  <c r="AG69" i="1"/>
  <c r="AF70" i="1"/>
  <c r="AG70" i="1"/>
  <c r="AF71" i="1"/>
  <c r="AG71" i="1"/>
  <c r="AF72" i="1"/>
  <c r="AG72" i="1"/>
  <c r="AF73" i="1"/>
  <c r="AG73" i="1"/>
  <c r="AF74" i="1"/>
  <c r="AG74" i="1"/>
  <c r="AG75" i="1"/>
  <c r="AB5" i="1"/>
  <c r="AC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3" i="1"/>
  <c r="AC53" i="1"/>
  <c r="AB54" i="1"/>
  <c r="AC54" i="1"/>
  <c r="AB55" i="1"/>
  <c r="AC55" i="1"/>
  <c r="AB56" i="1"/>
  <c r="AC56" i="1"/>
  <c r="AB57" i="1"/>
  <c r="AC57" i="1"/>
  <c r="AB58" i="1"/>
  <c r="AC58" i="1"/>
  <c r="AB59" i="1"/>
  <c r="AC59" i="1"/>
  <c r="AB60" i="1"/>
  <c r="AC60" i="1"/>
  <c r="AB61" i="1"/>
  <c r="AC61" i="1"/>
  <c r="AB62" i="1"/>
  <c r="AC62" i="1"/>
  <c r="AB63" i="1"/>
  <c r="AC63" i="1"/>
  <c r="AB64" i="1"/>
  <c r="AC64" i="1"/>
  <c r="AB65" i="1"/>
  <c r="AC65" i="1"/>
  <c r="AB66" i="1"/>
  <c r="AC66" i="1"/>
  <c r="AB67" i="1"/>
  <c r="AC67" i="1"/>
  <c r="AB68" i="1"/>
  <c r="AC68" i="1"/>
  <c r="AB69" i="1"/>
  <c r="AC69" i="1"/>
  <c r="AB70" i="1"/>
  <c r="AC70" i="1"/>
  <c r="AB71" i="1"/>
  <c r="AC71" i="1"/>
  <c r="AB72" i="1"/>
  <c r="AC72" i="1"/>
  <c r="AB73" i="1"/>
  <c r="AC73" i="1"/>
  <c r="AB74" i="1"/>
  <c r="AC74" i="1"/>
  <c r="AC75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Y75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U75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Q75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M75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I75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E75" i="1"/>
</calcChain>
</file>

<file path=xl/sharedStrings.xml><?xml version="1.0" encoding="utf-8"?>
<sst xmlns="http://schemas.openxmlformats.org/spreadsheetml/2006/main" count="86" uniqueCount="23">
  <si>
    <t>250 Hz</t>
  </si>
  <si>
    <t>500 Hz</t>
  </si>
  <si>
    <t>750 Hz</t>
  </si>
  <si>
    <t>1000 Hz</t>
  </si>
  <si>
    <t>1250 Hz</t>
  </si>
  <si>
    <t>1500 Hz</t>
  </si>
  <si>
    <t>2000 Hz</t>
  </si>
  <si>
    <t>2500 Hz</t>
  </si>
  <si>
    <t>3000 Hz</t>
  </si>
  <si>
    <t>3250 Hz</t>
  </si>
  <si>
    <t>3500 Hz</t>
  </si>
  <si>
    <t>Frame</t>
  </si>
  <si>
    <t>x position (mcm)</t>
  </si>
  <si>
    <t>y position (mcm)</t>
  </si>
  <si>
    <t>displacement (mcm)</t>
  </si>
  <si>
    <t>velocity (mcm/sec)</t>
  </si>
  <si>
    <t>n/a</t>
  </si>
  <si>
    <t>Frequency (Hz)</t>
  </si>
  <si>
    <t>Velocity (mcm/sec)</t>
  </si>
  <si>
    <t>-</t>
  </si>
  <si>
    <t>SD</t>
  </si>
  <si>
    <t>SE</t>
  </si>
  <si>
    <t>Velocity (µm/sec)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</si>
</sst>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1" fillId="4" borderId="0" xfId="0" applyFont="1" applyFill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/>
    <xf numFmtId="0" fontId="1" fillId="0" borderId="0" xfId="0" applyFont="1"/>
    <xf numFmtId="0" fontId="3" fillId="0" borderId="0" xfId="0" applyFont="1"/>
    <xf numFmtId="0" fontId="1" fillId="2" borderId="0" xfId="0" applyFont="1" applyFill="1" applyAlignment="1"/>
    <xf numFmtId="0" fontId="0" fillId="0" borderId="0" xfId="0" applyFont="1" applyAlignment="1"/>
    <xf numFmtId="0" fontId="1" fillId="3" borderId="0" xfId="0" applyFont="1" applyFill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lang="en-US" b="0">
                <a:solidFill>
                  <a:srgbClr val="000000"/>
                </a:solidFill>
                <a:latin typeface="+mn-lt"/>
              </a:rPr>
              <a:t>Average Velocity at different Frequencies at 90% duty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Velocity (mcm/sec)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Chart!$A$2:$A$16</c:f>
              <c:numCache>
                <c:formatCode>General</c:formatCode>
                <c:ptCount val="15"/>
                <c:pt idx="0">
                  <c:v>0.0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1250.0</c:v>
                </c:pt>
                <c:pt idx="6">
                  <c:v>1500.0</c:v>
                </c:pt>
                <c:pt idx="7">
                  <c:v>2000.0</c:v>
                </c:pt>
                <c:pt idx="8">
                  <c:v>2500.0</c:v>
                </c:pt>
                <c:pt idx="9">
                  <c:v>3000.0</c:v>
                </c:pt>
                <c:pt idx="10">
                  <c:v>3250.0</c:v>
                </c:pt>
                <c:pt idx="11">
                  <c:v>3500.0</c:v>
                </c:pt>
              </c:numCache>
            </c:numRef>
          </c:xVal>
          <c:yVal>
            <c:numRef>
              <c:f>Chart!$B$2:$B$16</c:f>
              <c:numCache>
                <c:formatCode>General</c:formatCode>
                <c:ptCount val="15"/>
                <c:pt idx="0">
                  <c:v>0.0</c:v>
                </c:pt>
                <c:pt idx="1">
                  <c:v>9215.9927293514</c:v>
                </c:pt>
                <c:pt idx="2">
                  <c:v>5933.303191841344</c:v>
                </c:pt>
                <c:pt idx="3">
                  <c:v>5460.183277293616</c:v>
                </c:pt>
                <c:pt idx="4">
                  <c:v>4761.3604112432</c:v>
                </c:pt>
                <c:pt idx="5">
                  <c:v>3488.339308604251</c:v>
                </c:pt>
                <c:pt idx="6">
                  <c:v>2655.733075672317</c:v>
                </c:pt>
                <c:pt idx="7">
                  <c:v>1609.140989569501</c:v>
                </c:pt>
                <c:pt idx="8">
                  <c:v>522.944149116444</c:v>
                </c:pt>
                <c:pt idx="9">
                  <c:v>332.6738682500769</c:v>
                </c:pt>
                <c:pt idx="10">
                  <c:v>188.5073173120556</c:v>
                </c:pt>
                <c:pt idx="11">
                  <c:v>67.03962850333455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9779216"/>
        <c:axId val="-559807520"/>
      </c:scatterChart>
      <c:valAx>
        <c:axId val="-5597792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Frequency (Hz)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559807520"/>
        <c:crosses val="autoZero"/>
        <c:crossBetween val="midCat"/>
      </c:valAx>
      <c:valAx>
        <c:axId val="-559807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Velocity (mcm/sec)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559779216"/>
        <c:crosses val="autoZero"/>
        <c:crossBetween val="midCat"/>
        <c:majorUnit val="200.0"/>
        <c:minorUnit val="100.0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104775</xdr:colOff>
      <xdr:row>1</xdr:row>
      <xdr:rowOff>142875</xdr:rowOff>
    </xdr:from>
    <xdr:ext cx="7524750" cy="465772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E77"/>
  <sheetViews>
    <sheetView topLeftCell="AH50" workbookViewId="0">
      <selection activeCell="E77" sqref="E77"/>
    </sheetView>
  </sheetViews>
  <sheetFormatPr baseColWidth="10" defaultColWidth="14.5" defaultRowHeight="15.75" customHeight="1" x14ac:dyDescent="0.15"/>
  <cols>
    <col min="1" max="1" width="6.6640625" customWidth="1"/>
    <col min="2" max="3" width="15.1640625" customWidth="1"/>
    <col min="4" max="4" width="18.33203125" customWidth="1"/>
    <col min="5" max="5" width="16.83203125" customWidth="1"/>
    <col min="6" max="15" width="15.1640625" customWidth="1"/>
    <col min="16" max="16" width="18.33203125" customWidth="1"/>
    <col min="17" max="17" width="16.83203125" customWidth="1"/>
    <col min="18" max="23" width="15.1640625" customWidth="1"/>
    <col min="24" max="24" width="18.33203125" customWidth="1"/>
    <col min="25" max="25" width="16.83203125" customWidth="1"/>
    <col min="26" max="27" width="15.1640625" customWidth="1"/>
    <col min="28" max="28" width="18.33203125" customWidth="1"/>
    <col min="29" max="29" width="16.83203125" customWidth="1"/>
    <col min="30" max="31" width="15.1640625" customWidth="1"/>
    <col min="32" max="32" width="18.33203125" customWidth="1"/>
    <col min="33" max="33" width="16.83203125" customWidth="1"/>
    <col min="34" max="35" width="15.1640625" customWidth="1"/>
    <col min="36" max="36" width="18.33203125" customWidth="1"/>
    <col min="37" max="37" width="16.83203125" customWidth="1"/>
    <col min="38" max="39" width="15.1640625" customWidth="1"/>
    <col min="40" max="40" width="18.33203125" customWidth="1"/>
    <col min="41" max="41" width="16.83203125" customWidth="1"/>
  </cols>
  <sheetData>
    <row r="1" spans="1:57" ht="15.75" customHeight="1" x14ac:dyDescent="0.15">
      <c r="A1" s="18"/>
      <c r="B1" s="16"/>
      <c r="C1" s="16"/>
      <c r="D1" s="16"/>
    </row>
    <row r="2" spans="1:57" ht="15.75" customHeight="1" x14ac:dyDescent="0.15">
      <c r="A2" s="1"/>
      <c r="B2" s="15" t="s">
        <v>0</v>
      </c>
      <c r="C2" s="16"/>
      <c r="D2" s="16"/>
      <c r="E2" s="16"/>
      <c r="F2" s="17" t="s">
        <v>1</v>
      </c>
      <c r="G2" s="16"/>
      <c r="H2" s="16"/>
      <c r="I2" s="16"/>
      <c r="J2" s="15" t="s">
        <v>2</v>
      </c>
      <c r="K2" s="16"/>
      <c r="L2" s="16"/>
      <c r="M2" s="16"/>
      <c r="N2" s="17" t="s">
        <v>3</v>
      </c>
      <c r="O2" s="16"/>
      <c r="P2" s="16"/>
      <c r="Q2" s="16"/>
      <c r="R2" s="15" t="s">
        <v>4</v>
      </c>
      <c r="S2" s="16"/>
      <c r="T2" s="16"/>
      <c r="U2" s="16"/>
      <c r="V2" s="17" t="s">
        <v>5</v>
      </c>
      <c r="W2" s="16"/>
      <c r="X2" s="16"/>
      <c r="Y2" s="16"/>
      <c r="Z2" s="15" t="s">
        <v>6</v>
      </c>
      <c r="AA2" s="16"/>
      <c r="AB2" s="16"/>
      <c r="AC2" s="16"/>
      <c r="AD2" s="17" t="s">
        <v>7</v>
      </c>
      <c r="AE2" s="16"/>
      <c r="AF2" s="16"/>
      <c r="AG2" s="16"/>
      <c r="AH2" s="15" t="s">
        <v>8</v>
      </c>
      <c r="AI2" s="16"/>
      <c r="AJ2" s="16"/>
      <c r="AK2" s="16"/>
      <c r="AL2" s="17" t="s">
        <v>9</v>
      </c>
      <c r="AM2" s="16"/>
      <c r="AN2" s="16"/>
      <c r="AO2" s="16"/>
      <c r="AP2" s="15" t="s">
        <v>10</v>
      </c>
      <c r="AQ2" s="16"/>
      <c r="AR2" s="16"/>
      <c r="AS2" s="16"/>
      <c r="AT2" s="18"/>
      <c r="AU2" s="16"/>
      <c r="AV2" s="16"/>
      <c r="AW2" s="16"/>
      <c r="AX2" s="18"/>
      <c r="AY2" s="16"/>
      <c r="AZ2" s="16"/>
      <c r="BA2" s="16"/>
      <c r="BB2" s="18"/>
      <c r="BC2" s="16"/>
      <c r="BD2" s="16"/>
      <c r="BE2" s="16"/>
    </row>
    <row r="3" spans="1:57" ht="15.75" customHeight="1" x14ac:dyDescent="0.15">
      <c r="A3" s="3" t="s">
        <v>11</v>
      </c>
      <c r="B3" s="4" t="s">
        <v>12</v>
      </c>
      <c r="C3" s="4" t="s">
        <v>13</v>
      </c>
      <c r="D3" s="4" t="s">
        <v>14</v>
      </c>
      <c r="E3" s="5" t="s">
        <v>15</v>
      </c>
      <c r="F3" s="2" t="s">
        <v>12</v>
      </c>
      <c r="G3" s="2" t="s">
        <v>13</v>
      </c>
      <c r="H3" s="2" t="s">
        <v>14</v>
      </c>
      <c r="I3" s="2" t="s">
        <v>15</v>
      </c>
      <c r="J3" s="2" t="s">
        <v>12</v>
      </c>
      <c r="K3" s="2" t="s">
        <v>13</v>
      </c>
      <c r="L3" s="2" t="s">
        <v>14</v>
      </c>
      <c r="M3" s="2" t="s">
        <v>15</v>
      </c>
      <c r="N3" s="4" t="s">
        <v>12</v>
      </c>
      <c r="O3" s="4" t="s">
        <v>13</v>
      </c>
      <c r="P3" s="4" t="s">
        <v>14</v>
      </c>
      <c r="Q3" s="5" t="s">
        <v>15</v>
      </c>
      <c r="R3" s="2" t="s">
        <v>12</v>
      </c>
      <c r="S3" s="2" t="s">
        <v>13</v>
      </c>
      <c r="T3" s="2" t="s">
        <v>14</v>
      </c>
      <c r="U3" s="2" t="s">
        <v>15</v>
      </c>
      <c r="V3" s="2" t="s">
        <v>12</v>
      </c>
      <c r="W3" s="2" t="s">
        <v>13</v>
      </c>
      <c r="X3" s="2" t="s">
        <v>14</v>
      </c>
      <c r="Y3" s="2" t="s">
        <v>15</v>
      </c>
      <c r="Z3" s="2" t="s">
        <v>12</v>
      </c>
      <c r="AA3" s="2" t="s">
        <v>13</v>
      </c>
      <c r="AB3" s="2" t="s">
        <v>14</v>
      </c>
      <c r="AC3" s="2" t="s">
        <v>15</v>
      </c>
      <c r="AD3" s="2" t="s">
        <v>12</v>
      </c>
      <c r="AE3" s="2" t="s">
        <v>13</v>
      </c>
      <c r="AF3" s="2" t="s">
        <v>14</v>
      </c>
      <c r="AG3" s="2" t="s">
        <v>15</v>
      </c>
      <c r="AH3" s="2" t="s">
        <v>12</v>
      </c>
      <c r="AI3" s="2" t="s">
        <v>13</v>
      </c>
      <c r="AJ3" s="2" t="s">
        <v>14</v>
      </c>
      <c r="AK3" s="2" t="s">
        <v>15</v>
      </c>
      <c r="AL3" s="2" t="s">
        <v>12</v>
      </c>
      <c r="AM3" s="2" t="s">
        <v>13</v>
      </c>
      <c r="AN3" s="2" t="s">
        <v>14</v>
      </c>
      <c r="AO3" s="2" t="s">
        <v>15</v>
      </c>
      <c r="AP3" s="2" t="s">
        <v>12</v>
      </c>
      <c r="AQ3" s="2" t="s">
        <v>13</v>
      </c>
      <c r="AR3" s="2" t="s">
        <v>14</v>
      </c>
      <c r="AS3" s="2" t="s">
        <v>15</v>
      </c>
    </row>
    <row r="4" spans="1:57" ht="15.75" customHeight="1" x14ac:dyDescent="0.15">
      <c r="A4" s="3">
        <v>1</v>
      </c>
      <c r="B4" s="6">
        <v>8268.26</v>
      </c>
      <c r="C4" s="6">
        <v>4711.74</v>
      </c>
      <c r="D4" s="4" t="s">
        <v>16</v>
      </c>
      <c r="E4" s="4" t="s">
        <v>16</v>
      </c>
      <c r="F4" s="2">
        <v>5192</v>
      </c>
      <c r="G4" s="2">
        <v>4023.8</v>
      </c>
      <c r="H4" s="2" t="s">
        <v>16</v>
      </c>
      <c r="I4" s="2" t="s">
        <v>16</v>
      </c>
      <c r="J4" s="2">
        <v>5299.085</v>
      </c>
      <c r="K4" s="2">
        <v>1044.8900000000001</v>
      </c>
      <c r="L4" s="2" t="s">
        <v>16</v>
      </c>
      <c r="M4" s="2" t="s">
        <v>16</v>
      </c>
      <c r="N4" s="2">
        <v>4419.76</v>
      </c>
      <c r="O4" s="2">
        <v>2747.2</v>
      </c>
      <c r="P4" s="4" t="s">
        <v>16</v>
      </c>
      <c r="Q4" s="4" t="s">
        <v>16</v>
      </c>
      <c r="R4" s="2">
        <v>3718.77</v>
      </c>
      <c r="S4" s="2">
        <v>2420.77</v>
      </c>
      <c r="T4" s="2" t="s">
        <v>16</v>
      </c>
      <c r="U4" s="2" t="s">
        <v>16</v>
      </c>
      <c r="V4" s="2">
        <v>4218</v>
      </c>
      <c r="W4" s="2">
        <v>1938</v>
      </c>
      <c r="X4" s="2" t="s">
        <v>16</v>
      </c>
      <c r="Y4" s="2" t="s">
        <v>16</v>
      </c>
      <c r="Z4" s="2">
        <v>2907.66</v>
      </c>
      <c r="AA4" s="2">
        <v>1593.48</v>
      </c>
      <c r="AB4" s="2" t="s">
        <v>16</v>
      </c>
      <c r="AC4" s="2" t="s">
        <v>16</v>
      </c>
      <c r="AD4" s="2">
        <v>402.67</v>
      </c>
      <c r="AE4" s="2">
        <v>148.74</v>
      </c>
      <c r="AF4" s="2" t="s">
        <v>16</v>
      </c>
      <c r="AG4" s="2" t="s">
        <v>16</v>
      </c>
      <c r="AH4" s="2">
        <v>1975.355</v>
      </c>
      <c r="AI4" s="2">
        <v>1091.415</v>
      </c>
      <c r="AJ4" s="2" t="s">
        <v>16</v>
      </c>
      <c r="AK4" s="2" t="s">
        <v>16</v>
      </c>
      <c r="AL4" s="2">
        <v>810.7</v>
      </c>
      <c r="AM4" s="2">
        <v>395.97</v>
      </c>
      <c r="AN4" s="2" t="s">
        <v>16</v>
      </c>
      <c r="AO4" s="2" t="s">
        <v>16</v>
      </c>
      <c r="AP4" s="2">
        <v>574.52499999999998</v>
      </c>
      <c r="AQ4" s="2">
        <v>462.3</v>
      </c>
      <c r="AR4" s="2" t="s">
        <v>16</v>
      </c>
      <c r="AS4" s="2" t="s">
        <v>16</v>
      </c>
    </row>
    <row r="5" spans="1:57" ht="15.75" customHeight="1" x14ac:dyDescent="0.15">
      <c r="A5" s="3">
        <v>2</v>
      </c>
      <c r="B5" s="6">
        <v>8265.0149999999994</v>
      </c>
      <c r="C5" s="6">
        <v>4710.6580000000004</v>
      </c>
      <c r="D5" s="7">
        <f t="shared" ref="D5:D74" si="0">SQRT((B5-B4)^2+(C5-C4)^2)</f>
        <v>3.420635759621879</v>
      </c>
      <c r="E5" s="7">
        <f t="shared" ref="E5:E74" si="1">D5*152/4</f>
        <v>129.9841588656314</v>
      </c>
      <c r="F5" s="2">
        <v>5117.3649999999998</v>
      </c>
      <c r="G5" s="2">
        <v>4020.5549999999998</v>
      </c>
      <c r="H5" s="8">
        <f t="shared" ref="H5:H74" si="2">SQRT((F5-F4)^2+(G5-G4)^2)</f>
        <v>74.705510171606718</v>
      </c>
      <c r="I5" s="8">
        <f t="shared" ref="I5:I74" si="3">H5*152/4</f>
        <v>2838.8093865210553</v>
      </c>
      <c r="J5" s="2">
        <v>5535.97</v>
      </c>
      <c r="K5" s="2">
        <v>1048.135</v>
      </c>
      <c r="L5" s="8">
        <f t="shared" ref="L5:L74" si="4">SQRT((J5-J4)^2+(K5-K4)^2)</f>
        <v>236.90722498480307</v>
      </c>
      <c r="M5" s="8">
        <f t="shared" ref="M5:M74" si="5">L5*111/4</f>
        <v>6574.1754933282855</v>
      </c>
      <c r="N5" s="2">
        <v>4563.18</v>
      </c>
      <c r="O5" s="2">
        <v>2745.18</v>
      </c>
      <c r="P5" s="7">
        <f t="shared" ref="P5:P74" si="6">SQRT((N5-N4)^2+(O5-O4)^2)</f>
        <v>143.43422464670007</v>
      </c>
      <c r="Q5" s="7">
        <f t="shared" ref="Q5:Q74" si="7">P5*151/4</f>
        <v>5414.6419804129282</v>
      </c>
      <c r="R5" s="2">
        <v>3631.1550000000002</v>
      </c>
      <c r="S5" s="2">
        <v>2424.0149999999999</v>
      </c>
      <c r="T5" s="8">
        <f t="shared" ref="T5:T74" si="8">SQRT((R5-R4)^2+(S5-S4)^2)</f>
        <v>87.675071998829637</v>
      </c>
      <c r="U5" s="8">
        <f t="shared" ref="U5:U74" si="9">T5*152/4</f>
        <v>3331.6527359555262</v>
      </c>
      <c r="V5" s="2">
        <v>4332.6329999999998</v>
      </c>
      <c r="W5" s="2">
        <v>1931.0329999999999</v>
      </c>
      <c r="X5" s="8">
        <f t="shared" ref="X5:X74" si="10">SQRT((V5-V4)^2+(W5-W4)^2)</f>
        <v>114.84452001728232</v>
      </c>
      <c r="Y5" s="8">
        <f t="shared" ref="Y5:Y74" si="11">X5*111/4</f>
        <v>3186.9354304795843</v>
      </c>
      <c r="Z5" s="2">
        <v>2966.95</v>
      </c>
      <c r="AA5" s="2">
        <v>1599.85</v>
      </c>
      <c r="AB5" s="8">
        <f t="shared" ref="AB5:AB74" si="12">SQRT((Z5-Z4)^2+(AA5-AA4)^2)</f>
        <v>59.631208272179045</v>
      </c>
      <c r="AC5" s="8">
        <f t="shared" ref="AC5:AC74" si="13">AB5*111/4</f>
        <v>1654.7660295529686</v>
      </c>
      <c r="AD5" s="2">
        <v>420.42500000000001</v>
      </c>
      <c r="AE5" s="2">
        <v>148.405</v>
      </c>
      <c r="AF5" s="8">
        <f t="shared" ref="AF5:AF74" si="14">SQRT((AD5-AD4)^2+(AE5-AE4)^2)</f>
        <v>17.758160096136081</v>
      </c>
      <c r="AG5" s="8">
        <f t="shared" ref="AG5:AG74" si="15">AF5*111/4</f>
        <v>492.78894266777621</v>
      </c>
      <c r="AH5" s="2">
        <v>1974.39</v>
      </c>
      <c r="AI5" s="2">
        <v>1094.31</v>
      </c>
      <c r="AJ5" s="8">
        <f t="shared" ref="AJ5:AJ74" si="16">SQRT((AH5-AH4)^2+(AI5-AI4)^2)</f>
        <v>3.0515979420624428</v>
      </c>
      <c r="AK5" s="8">
        <f t="shared" ref="AK5:AK74" si="17">AJ5*111/4</f>
        <v>84.681842892232794</v>
      </c>
      <c r="AL5" s="2">
        <v>808.35500000000002</v>
      </c>
      <c r="AM5" s="2">
        <v>396.52800000000002</v>
      </c>
      <c r="AN5" s="8">
        <f t="shared" ref="AN5:AN74" si="18">SQRT((AL5-AL4)^2+(AM5-AM4)^2)</f>
        <v>2.4104748494850803</v>
      </c>
      <c r="AO5" s="8">
        <f t="shared" ref="AO5:AO74" si="19">AN5*111/4</f>
        <v>66.890677073210981</v>
      </c>
      <c r="AP5" s="2">
        <v>573.18499999999995</v>
      </c>
      <c r="AQ5" s="2">
        <v>462.3</v>
      </c>
      <c r="AR5" s="8">
        <f t="shared" ref="AR5:AR74" si="20">SQRT((AP5-AP4)^2+(AQ5-AQ4)^2)</f>
        <v>1.3400000000000318</v>
      </c>
      <c r="AS5" s="8">
        <f t="shared" ref="AS5:AS74" si="21">AR5*111/4</f>
        <v>37.185000000000883</v>
      </c>
    </row>
    <row r="6" spans="1:57" ht="15.75" customHeight="1" x14ac:dyDescent="0.15">
      <c r="A6" s="3">
        <v>3</v>
      </c>
      <c r="B6" s="6">
        <v>8515.9609999999993</v>
      </c>
      <c r="C6" s="6">
        <v>4714.9849999999997</v>
      </c>
      <c r="D6" s="7">
        <f t="shared" si="0"/>
        <v>250.98330192464985</v>
      </c>
      <c r="E6" s="7">
        <f t="shared" si="1"/>
        <v>9537.3654731366951</v>
      </c>
      <c r="F6" s="2">
        <v>5221.2049999999999</v>
      </c>
      <c r="G6" s="2">
        <v>4001.085</v>
      </c>
      <c r="H6" s="8">
        <f t="shared" si="2"/>
        <v>105.6495456686872</v>
      </c>
      <c r="I6" s="8">
        <f t="shared" si="3"/>
        <v>4014.6827354101133</v>
      </c>
      <c r="J6" s="2">
        <v>5756.63</v>
      </c>
      <c r="K6" s="2">
        <v>1054.625</v>
      </c>
      <c r="L6" s="8">
        <f t="shared" si="4"/>
        <v>220.75542054500028</v>
      </c>
      <c r="M6" s="8">
        <f t="shared" si="5"/>
        <v>6125.9629201237576</v>
      </c>
      <c r="N6" s="2">
        <v>4595.5</v>
      </c>
      <c r="O6" s="2">
        <v>2745.18</v>
      </c>
      <c r="P6" s="7">
        <f t="shared" si="6"/>
        <v>32.319999999999709</v>
      </c>
      <c r="Q6" s="7">
        <f t="shared" si="7"/>
        <v>1220.079999999989</v>
      </c>
      <c r="R6" s="2">
        <v>3540.2950000000001</v>
      </c>
      <c r="S6" s="2">
        <v>2424.0149999999999</v>
      </c>
      <c r="T6" s="8">
        <f t="shared" si="8"/>
        <v>90.860000000000127</v>
      </c>
      <c r="U6" s="8">
        <f t="shared" si="9"/>
        <v>3452.6800000000048</v>
      </c>
      <c r="V6" s="2">
        <v>4436.5</v>
      </c>
      <c r="W6" s="2">
        <v>1931.0329999999999</v>
      </c>
      <c r="X6" s="8">
        <f t="shared" si="10"/>
        <v>103.86700000000019</v>
      </c>
      <c r="Y6" s="8">
        <f t="shared" si="11"/>
        <v>2882.3092500000052</v>
      </c>
      <c r="Z6" s="2">
        <v>2980.67</v>
      </c>
      <c r="AA6" s="2">
        <v>1609.65</v>
      </c>
      <c r="AB6" s="8">
        <f t="shared" si="12"/>
        <v>16.860557523403862</v>
      </c>
      <c r="AC6" s="8">
        <f t="shared" si="13"/>
        <v>467.88047127445719</v>
      </c>
      <c r="AD6" s="2">
        <v>446.55500000000001</v>
      </c>
      <c r="AE6" s="2">
        <v>147.065</v>
      </c>
      <c r="AF6" s="8">
        <f t="shared" si="14"/>
        <v>26.164336414287288</v>
      </c>
      <c r="AG6" s="8">
        <f t="shared" si="15"/>
        <v>726.06033549647225</v>
      </c>
      <c r="AH6" s="2">
        <v>1978.25</v>
      </c>
      <c r="AI6" s="2">
        <v>1095.2750000000001</v>
      </c>
      <c r="AJ6" s="8">
        <f t="shared" si="16"/>
        <v>3.9787969287209806</v>
      </c>
      <c r="AK6" s="8">
        <f t="shared" si="17"/>
        <v>110.41161477200721</v>
      </c>
      <c r="AL6" s="2">
        <v>807.90800000000002</v>
      </c>
      <c r="AM6" s="2">
        <v>398.315</v>
      </c>
      <c r="AN6" s="8">
        <f t="shared" si="18"/>
        <v>1.8420580881177235</v>
      </c>
      <c r="AO6" s="8">
        <f t="shared" si="19"/>
        <v>51.117111945266828</v>
      </c>
      <c r="AP6" s="2">
        <v>573.52</v>
      </c>
      <c r="AQ6" s="2">
        <v>464.31</v>
      </c>
      <c r="AR6" s="8">
        <f t="shared" si="20"/>
        <v>2.0377254476499007</v>
      </c>
      <c r="AS6" s="8">
        <f t="shared" si="21"/>
        <v>56.546881172284742</v>
      </c>
    </row>
    <row r="7" spans="1:57" ht="15.75" customHeight="1" x14ac:dyDescent="0.15">
      <c r="A7" s="3">
        <v>4</v>
      </c>
      <c r="B7" s="6">
        <v>8775.5609999999997</v>
      </c>
      <c r="C7" s="6">
        <v>4727.9650000000001</v>
      </c>
      <c r="D7" s="7">
        <f t="shared" si="0"/>
        <v>259.92429744062059</v>
      </c>
      <c r="E7" s="7">
        <f t="shared" si="1"/>
        <v>9877.1233027435828</v>
      </c>
      <c r="F7" s="2">
        <v>5448.3549999999996</v>
      </c>
      <c r="G7" s="2">
        <v>4014.0650000000001</v>
      </c>
      <c r="H7" s="8">
        <f t="shared" si="2"/>
        <v>227.52055489559584</v>
      </c>
      <c r="I7" s="8">
        <f t="shared" si="3"/>
        <v>8645.7810860326426</v>
      </c>
      <c r="J7" s="2">
        <v>5915.6350000000002</v>
      </c>
      <c r="K7" s="2">
        <v>1051.3800000000001</v>
      </c>
      <c r="L7" s="8">
        <f t="shared" si="4"/>
        <v>159.03810879786025</v>
      </c>
      <c r="M7" s="8">
        <f t="shared" si="5"/>
        <v>4413.3075191406215</v>
      </c>
      <c r="N7" s="2">
        <v>4590.1130000000003</v>
      </c>
      <c r="O7" s="2">
        <v>2734.4070000000002</v>
      </c>
      <c r="P7" s="7">
        <f t="shared" si="6"/>
        <v>12.044803775902292</v>
      </c>
      <c r="Q7" s="7">
        <f t="shared" si="7"/>
        <v>454.6913425403115</v>
      </c>
      <c r="R7" s="2">
        <v>3416.9850000000001</v>
      </c>
      <c r="S7" s="2">
        <v>2411.0349999999999</v>
      </c>
      <c r="T7" s="8">
        <f t="shared" si="8"/>
        <v>123.99127590278272</v>
      </c>
      <c r="U7" s="8">
        <f t="shared" si="9"/>
        <v>4711.6684843057428</v>
      </c>
      <c r="V7" s="2">
        <v>4454.2330000000002</v>
      </c>
      <c r="W7" s="2">
        <v>1936.1</v>
      </c>
      <c r="X7" s="8">
        <f t="shared" si="10"/>
        <v>18.442716123174652</v>
      </c>
      <c r="Y7" s="8">
        <f t="shared" si="11"/>
        <v>511.78537241809659</v>
      </c>
      <c r="Z7" s="2">
        <v>2959.11</v>
      </c>
      <c r="AA7" s="2">
        <v>1611.61</v>
      </c>
      <c r="AB7" s="8">
        <f t="shared" si="12"/>
        <v>21.64890759368696</v>
      </c>
      <c r="AC7" s="8">
        <f t="shared" si="13"/>
        <v>600.7571857248131</v>
      </c>
      <c r="AD7" s="2">
        <v>466.65499999999997</v>
      </c>
      <c r="AE7" s="2">
        <v>148.405</v>
      </c>
      <c r="AF7" s="8">
        <f t="shared" si="14"/>
        <v>20.144617147019662</v>
      </c>
      <c r="AG7" s="8">
        <f t="shared" si="15"/>
        <v>559.01312582979563</v>
      </c>
      <c r="AH7" s="2">
        <v>1992.7249999999999</v>
      </c>
      <c r="AI7" s="2">
        <v>1093.345</v>
      </c>
      <c r="AJ7" s="8">
        <f t="shared" si="16"/>
        <v>14.60309984215672</v>
      </c>
      <c r="AK7" s="8">
        <f t="shared" si="17"/>
        <v>405.236020619849</v>
      </c>
      <c r="AL7" s="2">
        <v>807.90800000000002</v>
      </c>
      <c r="AM7" s="2">
        <v>397.86799999999999</v>
      </c>
      <c r="AN7" s="8">
        <f t="shared" si="18"/>
        <v>0.44700000000000273</v>
      </c>
      <c r="AO7" s="8">
        <f t="shared" si="19"/>
        <v>12.404250000000076</v>
      </c>
      <c r="AP7" s="2">
        <v>573.18499999999995</v>
      </c>
      <c r="AQ7" s="2">
        <v>463.97500000000002</v>
      </c>
      <c r="AR7" s="8">
        <f t="shared" si="20"/>
        <v>0.4737615433949981</v>
      </c>
      <c r="AS7" s="8">
        <f t="shared" si="21"/>
        <v>13.146882829211197</v>
      </c>
    </row>
    <row r="8" spans="1:57" ht="15.75" customHeight="1" x14ac:dyDescent="0.15">
      <c r="A8" s="3">
        <v>5</v>
      </c>
      <c r="B8" s="6">
        <v>9013.5290000000005</v>
      </c>
      <c r="C8" s="6">
        <v>4714.9849999999997</v>
      </c>
      <c r="D8" s="7">
        <f t="shared" si="0"/>
        <v>238.32173510613833</v>
      </c>
      <c r="E8" s="7">
        <f t="shared" si="1"/>
        <v>9056.2259340332566</v>
      </c>
      <c r="F8" s="2">
        <v>5630.0749999999998</v>
      </c>
      <c r="G8" s="2">
        <v>4027.0450000000001</v>
      </c>
      <c r="H8" s="8">
        <f t="shared" si="2"/>
        <v>182.18298164208448</v>
      </c>
      <c r="I8" s="8">
        <f t="shared" si="3"/>
        <v>6922.9533023992108</v>
      </c>
      <c r="J8" s="2">
        <v>5798.8149999999996</v>
      </c>
      <c r="K8" s="2">
        <v>1041.645</v>
      </c>
      <c r="L8" s="8">
        <f t="shared" si="4"/>
        <v>117.22492322454362</v>
      </c>
      <c r="M8" s="8">
        <f t="shared" si="5"/>
        <v>3252.9916194810853</v>
      </c>
      <c r="N8" s="2">
        <v>4460.8329999999996</v>
      </c>
      <c r="O8" s="2">
        <v>2750.567</v>
      </c>
      <c r="P8" s="7">
        <f t="shared" si="6"/>
        <v>130.28608521250521</v>
      </c>
      <c r="Q8" s="7">
        <f t="shared" si="7"/>
        <v>4918.2997167720714</v>
      </c>
      <c r="R8" s="2">
        <v>3339.105</v>
      </c>
      <c r="S8" s="2">
        <v>2424.0149999999999</v>
      </c>
      <c r="T8" s="8">
        <f t="shared" si="8"/>
        <v>78.954257643271006</v>
      </c>
      <c r="U8" s="8">
        <f t="shared" si="9"/>
        <v>3000.2617904442982</v>
      </c>
      <c r="V8" s="2">
        <v>4342.7669999999998</v>
      </c>
      <c r="W8" s="2">
        <v>1946.2329999999999</v>
      </c>
      <c r="X8" s="8">
        <f t="shared" si="10"/>
        <v>111.92563086710781</v>
      </c>
      <c r="Y8" s="8">
        <f t="shared" si="11"/>
        <v>3105.9362565622419</v>
      </c>
      <c r="Z8" s="2">
        <v>2888.55</v>
      </c>
      <c r="AA8" s="2">
        <v>1605.73</v>
      </c>
      <c r="AB8" s="8">
        <f t="shared" si="12"/>
        <v>70.804576123298631</v>
      </c>
      <c r="AC8" s="8">
        <f t="shared" si="13"/>
        <v>1964.8269874215371</v>
      </c>
      <c r="AD8" s="2">
        <v>490.77499999999998</v>
      </c>
      <c r="AE8" s="2">
        <v>149.07499999999999</v>
      </c>
      <c r="AF8" s="8">
        <f t="shared" si="14"/>
        <v>24.129303761194606</v>
      </c>
      <c r="AG8" s="8">
        <f t="shared" si="15"/>
        <v>669.5881793731503</v>
      </c>
      <c r="AH8" s="2">
        <v>2010.095</v>
      </c>
      <c r="AI8" s="2">
        <v>1093.345</v>
      </c>
      <c r="AJ8" s="8">
        <f t="shared" si="16"/>
        <v>17.370000000000118</v>
      </c>
      <c r="AK8" s="8">
        <f t="shared" si="17"/>
        <v>482.01750000000328</v>
      </c>
      <c r="AL8" s="2">
        <v>806.12199999999996</v>
      </c>
      <c r="AM8" s="2">
        <v>397.86799999999999</v>
      </c>
      <c r="AN8" s="8">
        <f t="shared" si="18"/>
        <v>1.7860000000000582</v>
      </c>
      <c r="AO8" s="8">
        <f t="shared" si="19"/>
        <v>49.561500000001615</v>
      </c>
      <c r="AP8" s="2">
        <v>573.52</v>
      </c>
      <c r="AQ8" s="2">
        <v>464.31</v>
      </c>
      <c r="AR8" s="8">
        <f t="shared" si="20"/>
        <v>0.4737615433949981</v>
      </c>
      <c r="AS8" s="8">
        <f t="shared" si="21"/>
        <v>13.146882829211197</v>
      </c>
    </row>
    <row r="9" spans="1:57" ht="15.75" customHeight="1" x14ac:dyDescent="0.15">
      <c r="A9" s="3">
        <v>6</v>
      </c>
      <c r="B9" s="6">
        <v>9286.1090000000004</v>
      </c>
      <c r="C9" s="6">
        <v>4719.3119999999999</v>
      </c>
      <c r="D9" s="7">
        <f t="shared" si="0"/>
        <v>272.61434175222689</v>
      </c>
      <c r="E9" s="7">
        <f t="shared" si="1"/>
        <v>10359.344986584621</v>
      </c>
      <c r="F9" s="2">
        <v>5785.835</v>
      </c>
      <c r="G9" s="2">
        <v>4027.0450000000001</v>
      </c>
      <c r="H9" s="8">
        <f t="shared" si="2"/>
        <v>155.76000000000022</v>
      </c>
      <c r="I9" s="8">
        <f t="shared" si="3"/>
        <v>5918.8800000000083</v>
      </c>
      <c r="J9" s="2">
        <v>5467.8249999999998</v>
      </c>
      <c r="K9" s="2">
        <v>1035.155</v>
      </c>
      <c r="L9" s="8">
        <f t="shared" si="4"/>
        <v>331.05362133648356</v>
      </c>
      <c r="M9" s="8">
        <f t="shared" si="5"/>
        <v>9186.7379920874191</v>
      </c>
      <c r="N9" s="2">
        <v>4310.0069999999996</v>
      </c>
      <c r="O9" s="2">
        <v>2729.02</v>
      </c>
      <c r="P9" s="7">
        <f t="shared" si="6"/>
        <v>152.35732829437515</v>
      </c>
      <c r="Q9" s="7">
        <f t="shared" si="7"/>
        <v>5751.4891431126616</v>
      </c>
      <c r="R9" s="2">
        <v>3209.3049999999998</v>
      </c>
      <c r="S9" s="2">
        <v>2404.5450000000001</v>
      </c>
      <c r="T9" s="8">
        <f t="shared" si="8"/>
        <v>131.25212722085703</v>
      </c>
      <c r="U9" s="8">
        <f t="shared" si="9"/>
        <v>4987.5808343925673</v>
      </c>
      <c r="V9" s="2">
        <v>4218.6329999999998</v>
      </c>
      <c r="W9" s="2">
        <v>1943.7</v>
      </c>
      <c r="X9" s="8">
        <f t="shared" si="10"/>
        <v>124.15984070946614</v>
      </c>
      <c r="Y9" s="8">
        <f t="shared" si="11"/>
        <v>3445.4355796876853</v>
      </c>
      <c r="Z9" s="2">
        <v>2823.87</v>
      </c>
      <c r="AA9" s="2">
        <v>1605.73</v>
      </c>
      <c r="AB9" s="8">
        <f t="shared" si="12"/>
        <v>64.680000000000291</v>
      </c>
      <c r="AC9" s="8">
        <f t="shared" si="13"/>
        <v>1794.8700000000081</v>
      </c>
      <c r="AD9" s="2">
        <v>509.53500000000003</v>
      </c>
      <c r="AE9" s="2">
        <v>150.41499999999999</v>
      </c>
      <c r="AF9" s="8">
        <f t="shared" si="14"/>
        <v>18.807796255808437</v>
      </c>
      <c r="AG9" s="8">
        <f t="shared" si="15"/>
        <v>521.91634609868413</v>
      </c>
      <c r="AH9" s="2">
        <v>2023.605</v>
      </c>
      <c r="AI9" s="2">
        <v>1091.415</v>
      </c>
      <c r="AJ9" s="8">
        <f t="shared" si="16"/>
        <v>13.647160876900367</v>
      </c>
      <c r="AK9" s="8">
        <f t="shared" si="17"/>
        <v>378.7087143339852</v>
      </c>
      <c r="AL9" s="2">
        <v>810.14200000000005</v>
      </c>
      <c r="AM9" s="2">
        <v>396.97500000000002</v>
      </c>
      <c r="AN9" s="8">
        <f t="shared" si="18"/>
        <v>4.1179908936277068</v>
      </c>
      <c r="AO9" s="8">
        <f t="shared" si="19"/>
        <v>114.27424729816886</v>
      </c>
      <c r="AP9" s="2">
        <v>573.85500000000002</v>
      </c>
      <c r="AQ9" s="2">
        <v>464.64499999999998</v>
      </c>
      <c r="AR9" s="8">
        <f t="shared" si="20"/>
        <v>0.4737615433949981</v>
      </c>
      <c r="AS9" s="8">
        <f t="shared" si="21"/>
        <v>13.146882829211197</v>
      </c>
    </row>
    <row r="10" spans="1:57" ht="15.75" customHeight="1" x14ac:dyDescent="0.15">
      <c r="A10" s="3">
        <v>7</v>
      </c>
      <c r="B10" s="6">
        <v>9545.7090000000007</v>
      </c>
      <c r="C10" s="6">
        <v>4719.3119999999999</v>
      </c>
      <c r="D10" s="7">
        <f t="shared" si="0"/>
        <v>259.60000000000036</v>
      </c>
      <c r="E10" s="7">
        <f t="shared" si="1"/>
        <v>9864.8000000000138</v>
      </c>
      <c r="F10" s="2">
        <v>5967.5550000000003</v>
      </c>
      <c r="G10" s="2">
        <v>4020.5549999999998</v>
      </c>
      <c r="H10" s="8">
        <f t="shared" si="2"/>
        <v>181.83585592506253</v>
      </c>
      <c r="I10" s="8">
        <f t="shared" si="3"/>
        <v>6909.7625251523759</v>
      </c>
      <c r="J10" s="2">
        <v>5172.53</v>
      </c>
      <c r="K10" s="2">
        <v>1070.8499999999999</v>
      </c>
      <c r="L10" s="8">
        <f t="shared" si="4"/>
        <v>297.44456634808449</v>
      </c>
      <c r="M10" s="8">
        <f t="shared" si="5"/>
        <v>8254.0867161593451</v>
      </c>
      <c r="N10" s="2">
        <v>4159.18</v>
      </c>
      <c r="O10" s="2">
        <v>2750.567</v>
      </c>
      <c r="P10" s="7">
        <f t="shared" si="6"/>
        <v>152.35831824353994</v>
      </c>
      <c r="Q10" s="7">
        <f t="shared" si="7"/>
        <v>5751.5265136936332</v>
      </c>
      <c r="R10" s="2">
        <v>3111.9549999999999</v>
      </c>
      <c r="S10" s="2">
        <v>2417.5250000000001</v>
      </c>
      <c r="T10" s="8">
        <f t="shared" si="8"/>
        <v>98.211521218235816</v>
      </c>
      <c r="U10" s="8">
        <f t="shared" si="9"/>
        <v>3732.0378062929612</v>
      </c>
      <c r="V10" s="2">
        <v>4091.9670000000001</v>
      </c>
      <c r="W10" s="2">
        <v>1938.633</v>
      </c>
      <c r="X10" s="8">
        <f t="shared" si="10"/>
        <v>126.76730668827798</v>
      </c>
      <c r="Y10" s="8">
        <f t="shared" si="11"/>
        <v>3517.7927605997143</v>
      </c>
      <c r="Z10" s="2">
        <v>2761.15</v>
      </c>
      <c r="AA10" s="2">
        <v>1601.81</v>
      </c>
      <c r="AB10" s="8">
        <f t="shared" si="12"/>
        <v>62.842380604174885</v>
      </c>
      <c r="AC10" s="8">
        <f t="shared" si="13"/>
        <v>1743.8760617658531</v>
      </c>
      <c r="AD10" s="2">
        <v>530.97500000000002</v>
      </c>
      <c r="AE10" s="2">
        <v>148.405</v>
      </c>
      <c r="AF10" s="8">
        <f t="shared" si="14"/>
        <v>21.534012631184179</v>
      </c>
      <c r="AG10" s="8">
        <f t="shared" si="15"/>
        <v>597.56885051536096</v>
      </c>
      <c r="AH10" s="2">
        <v>2040.01</v>
      </c>
      <c r="AI10" s="2">
        <v>1093.345</v>
      </c>
      <c r="AJ10" s="8">
        <f t="shared" si="16"/>
        <v>16.518139271721839</v>
      </c>
      <c r="AK10" s="8">
        <f t="shared" si="17"/>
        <v>458.37836479028107</v>
      </c>
      <c r="AL10" s="2">
        <v>815.50199999999995</v>
      </c>
      <c r="AM10" s="2">
        <v>396.52800000000002</v>
      </c>
      <c r="AN10" s="8">
        <f t="shared" si="18"/>
        <v>5.3786066039448297</v>
      </c>
      <c r="AO10" s="8">
        <f t="shared" si="19"/>
        <v>149.25633325946902</v>
      </c>
      <c r="AP10" s="2">
        <v>575.19500000000005</v>
      </c>
      <c r="AQ10" s="2">
        <v>463.97500000000002</v>
      </c>
      <c r="AR10" s="8">
        <f t="shared" si="20"/>
        <v>1.4981655449248692</v>
      </c>
      <c r="AS10" s="8">
        <f t="shared" si="21"/>
        <v>41.57409387166512</v>
      </c>
    </row>
    <row r="11" spans="1:57" ht="15.75" customHeight="1" x14ac:dyDescent="0.15">
      <c r="A11" s="3">
        <v>8</v>
      </c>
      <c r="B11" s="6">
        <v>9813.9609999999993</v>
      </c>
      <c r="C11" s="6">
        <v>4732.2920000000004</v>
      </c>
      <c r="D11" s="7">
        <f t="shared" si="0"/>
        <v>268.56585021926981</v>
      </c>
      <c r="E11" s="7">
        <f t="shared" si="1"/>
        <v>10205.502308332252</v>
      </c>
      <c r="F11" s="2">
        <v>6142.7849999999999</v>
      </c>
      <c r="G11" s="2">
        <v>4020.5549999999998</v>
      </c>
      <c r="H11" s="8">
        <f t="shared" si="2"/>
        <v>175.22999999999956</v>
      </c>
      <c r="I11" s="8">
        <f t="shared" si="3"/>
        <v>6658.7399999999834</v>
      </c>
      <c r="J11" s="2">
        <v>4844.7849999999999</v>
      </c>
      <c r="K11" s="2">
        <v>1070.8499999999999</v>
      </c>
      <c r="L11" s="8">
        <f t="shared" si="4"/>
        <v>327.74499999999989</v>
      </c>
      <c r="M11" s="8">
        <f t="shared" si="5"/>
        <v>9094.9237499999963</v>
      </c>
      <c r="N11" s="2">
        <v>4002.9670000000001</v>
      </c>
      <c r="O11" s="2">
        <v>2750.567</v>
      </c>
      <c r="P11" s="7">
        <f t="shared" si="6"/>
        <v>156.21300000000019</v>
      </c>
      <c r="Q11" s="7">
        <f t="shared" si="7"/>
        <v>5897.0407500000074</v>
      </c>
      <c r="R11" s="2">
        <v>3021.0949999999998</v>
      </c>
      <c r="S11" s="2">
        <v>2411.0349999999999</v>
      </c>
      <c r="T11" s="8">
        <f t="shared" si="8"/>
        <v>91.091490821042271</v>
      </c>
      <c r="U11" s="8">
        <f t="shared" si="9"/>
        <v>3461.4766511996063</v>
      </c>
      <c r="V11" s="2">
        <v>3972.9</v>
      </c>
      <c r="W11" s="2">
        <v>1943.7</v>
      </c>
      <c r="X11" s="8">
        <f t="shared" si="10"/>
        <v>119.17476653218165</v>
      </c>
      <c r="Y11" s="8">
        <f t="shared" si="11"/>
        <v>3307.099771268041</v>
      </c>
      <c r="Z11" s="2">
        <v>2688.63</v>
      </c>
      <c r="AA11" s="2">
        <v>1597.89</v>
      </c>
      <c r="AB11" s="8">
        <f t="shared" si="12"/>
        <v>72.625868669503689</v>
      </c>
      <c r="AC11" s="8">
        <f t="shared" si="13"/>
        <v>2015.3678555787274</v>
      </c>
      <c r="AD11" s="2">
        <v>549.06500000000005</v>
      </c>
      <c r="AE11" s="2">
        <v>150.41499999999999</v>
      </c>
      <c r="AF11" s="8">
        <f t="shared" si="14"/>
        <v>18.201324127656239</v>
      </c>
      <c r="AG11" s="8">
        <f t="shared" si="15"/>
        <v>505.08674454246062</v>
      </c>
      <c r="AH11" s="2">
        <v>2052.5549999999998</v>
      </c>
      <c r="AI11" s="2">
        <v>1091.415</v>
      </c>
      <c r="AJ11" s="8">
        <f t="shared" si="16"/>
        <v>12.692593312636955</v>
      </c>
      <c r="AK11" s="8">
        <f t="shared" si="17"/>
        <v>352.21946442567548</v>
      </c>
      <c r="AL11" s="2">
        <v>826.22199999999998</v>
      </c>
      <c r="AM11" s="2">
        <v>396.08199999999999</v>
      </c>
      <c r="AN11" s="8">
        <f t="shared" si="18"/>
        <v>10.729273787167546</v>
      </c>
      <c r="AO11" s="8">
        <f t="shared" si="19"/>
        <v>297.73734759389941</v>
      </c>
      <c r="AP11" s="2">
        <v>576.53499999999997</v>
      </c>
      <c r="AQ11" s="2">
        <v>463.97500000000002</v>
      </c>
      <c r="AR11" s="8">
        <f t="shared" si="20"/>
        <v>1.3399999999999181</v>
      </c>
      <c r="AS11" s="8">
        <f t="shared" si="21"/>
        <v>37.184999999997729</v>
      </c>
    </row>
    <row r="12" spans="1:57" ht="15.75" customHeight="1" x14ac:dyDescent="0.15">
      <c r="A12" s="3">
        <v>9</v>
      </c>
      <c r="B12" s="6">
        <v>10112.501</v>
      </c>
      <c r="C12" s="6">
        <v>4736.6180000000004</v>
      </c>
      <c r="D12" s="7">
        <f t="shared" si="0"/>
        <v>298.57134135077416</v>
      </c>
      <c r="E12" s="7">
        <f t="shared" si="1"/>
        <v>11345.710971329418</v>
      </c>
      <c r="F12" s="2">
        <v>6337.4849999999997</v>
      </c>
      <c r="G12" s="2">
        <v>4040.0250000000001</v>
      </c>
      <c r="H12" s="8">
        <f t="shared" si="2"/>
        <v>195.67107834322357</v>
      </c>
      <c r="I12" s="8">
        <f t="shared" si="3"/>
        <v>7435.5009770424958</v>
      </c>
      <c r="J12" s="2">
        <v>4562.47</v>
      </c>
      <c r="K12" s="2">
        <v>1090.32</v>
      </c>
      <c r="L12" s="8">
        <f t="shared" si="4"/>
        <v>282.98558289248547</v>
      </c>
      <c r="M12" s="8">
        <f t="shared" si="5"/>
        <v>7852.8499252664715</v>
      </c>
      <c r="N12" s="2">
        <v>3846.7530000000002</v>
      </c>
      <c r="O12" s="2">
        <v>2755.953</v>
      </c>
      <c r="P12" s="7">
        <f t="shared" si="6"/>
        <v>156.30682260221394</v>
      </c>
      <c r="Q12" s="7">
        <f t="shared" si="7"/>
        <v>5900.5825532335766</v>
      </c>
      <c r="R12" s="2">
        <v>3034.0749999999998</v>
      </c>
      <c r="S12" s="2">
        <v>2424.0149999999999</v>
      </c>
      <c r="T12" s="8">
        <f t="shared" si="8"/>
        <v>18.356492039602799</v>
      </c>
      <c r="U12" s="8">
        <f t="shared" si="9"/>
        <v>697.54669750490632</v>
      </c>
      <c r="V12" s="2">
        <v>3843.7</v>
      </c>
      <c r="W12" s="2">
        <v>1938.633</v>
      </c>
      <c r="X12" s="8">
        <f t="shared" si="10"/>
        <v>129.29932130138994</v>
      </c>
      <c r="Y12" s="8">
        <f t="shared" si="11"/>
        <v>3588.0561661135707</v>
      </c>
      <c r="Z12" s="2">
        <v>2614.15</v>
      </c>
      <c r="AA12" s="2">
        <v>1597.89</v>
      </c>
      <c r="AB12" s="8">
        <f t="shared" si="12"/>
        <v>74.480000000000018</v>
      </c>
      <c r="AC12" s="8">
        <f t="shared" si="13"/>
        <v>2066.8200000000006</v>
      </c>
      <c r="AD12" s="2">
        <v>539.68499999999995</v>
      </c>
      <c r="AE12" s="2">
        <v>149.745</v>
      </c>
      <c r="AF12" s="8">
        <f t="shared" si="14"/>
        <v>9.4038981279043021</v>
      </c>
      <c r="AG12" s="8">
        <f t="shared" si="15"/>
        <v>260.9581730493444</v>
      </c>
      <c r="AH12" s="2">
        <v>2065.1</v>
      </c>
      <c r="AI12" s="2">
        <v>1092.3800000000001</v>
      </c>
      <c r="AJ12" s="8">
        <f t="shared" si="16"/>
        <v>12.582060642041196</v>
      </c>
      <c r="AK12" s="8">
        <f t="shared" si="17"/>
        <v>349.15218281664318</v>
      </c>
      <c r="AL12" s="2">
        <v>838.28200000000004</v>
      </c>
      <c r="AM12" s="2">
        <v>395.63499999999999</v>
      </c>
      <c r="AN12" s="8">
        <f t="shared" si="18"/>
        <v>12.068281112072317</v>
      </c>
      <c r="AO12" s="8">
        <f t="shared" si="19"/>
        <v>334.8948008600068</v>
      </c>
      <c r="AP12" s="2">
        <v>579.88499999999999</v>
      </c>
      <c r="AQ12" s="2">
        <v>464.64499999999998</v>
      </c>
      <c r="AR12" s="8">
        <f t="shared" si="20"/>
        <v>3.4163430741071803</v>
      </c>
      <c r="AS12" s="8">
        <f t="shared" si="21"/>
        <v>94.803520306474255</v>
      </c>
    </row>
    <row r="13" spans="1:57" ht="15.75" customHeight="1" x14ac:dyDescent="0.15">
      <c r="A13" s="3">
        <v>10</v>
      </c>
      <c r="B13" s="6">
        <v>10398.061</v>
      </c>
      <c r="C13" s="6">
        <v>4745.2719999999999</v>
      </c>
      <c r="D13" s="7">
        <f t="shared" si="0"/>
        <v>285.69110121948097</v>
      </c>
      <c r="E13" s="7">
        <f t="shared" si="1"/>
        <v>10856.261846340276</v>
      </c>
      <c r="F13" s="2">
        <v>6467.2849999999999</v>
      </c>
      <c r="G13" s="2">
        <v>4040.0250000000001</v>
      </c>
      <c r="H13" s="8">
        <f t="shared" si="2"/>
        <v>129.80000000000018</v>
      </c>
      <c r="I13" s="8">
        <f t="shared" si="3"/>
        <v>4932.4000000000069</v>
      </c>
      <c r="J13" s="2">
        <v>4452.1400000000003</v>
      </c>
      <c r="K13" s="2">
        <v>1083.83</v>
      </c>
      <c r="L13" s="8">
        <f t="shared" si="4"/>
        <v>110.52071751486227</v>
      </c>
      <c r="M13" s="8">
        <f t="shared" si="5"/>
        <v>3066.9499110374281</v>
      </c>
      <c r="N13" s="2">
        <v>3685.1529999999998</v>
      </c>
      <c r="O13" s="2">
        <v>2739.7930000000001</v>
      </c>
      <c r="P13" s="7">
        <f t="shared" si="6"/>
        <v>162.40599003731393</v>
      </c>
      <c r="Q13" s="7">
        <f t="shared" si="7"/>
        <v>6130.8261239086005</v>
      </c>
      <c r="R13" s="2">
        <v>3111.9549999999999</v>
      </c>
      <c r="S13" s="2">
        <v>2430.5050000000001</v>
      </c>
      <c r="T13" s="8">
        <f t="shared" si="8"/>
        <v>78.149948816362127</v>
      </c>
      <c r="U13" s="8">
        <f t="shared" si="9"/>
        <v>2969.6980550217609</v>
      </c>
      <c r="V13" s="2">
        <v>3747.433</v>
      </c>
      <c r="W13" s="2">
        <v>1938.633</v>
      </c>
      <c r="X13" s="8">
        <f t="shared" si="10"/>
        <v>96.266999999999825</v>
      </c>
      <c r="Y13" s="8">
        <f t="shared" si="11"/>
        <v>2671.4092499999952</v>
      </c>
      <c r="Z13" s="2">
        <v>2539.67</v>
      </c>
      <c r="AA13" s="2">
        <v>1590.05</v>
      </c>
      <c r="AB13" s="8">
        <f t="shared" si="12"/>
        <v>74.891494844207813</v>
      </c>
      <c r="AC13" s="8">
        <f t="shared" si="13"/>
        <v>2078.2389819267669</v>
      </c>
      <c r="AD13" s="2">
        <v>520.92499999999995</v>
      </c>
      <c r="AE13" s="2">
        <v>149.07499999999999</v>
      </c>
      <c r="AF13" s="8">
        <f t="shared" si="14"/>
        <v>18.771960473003336</v>
      </c>
      <c r="AG13" s="8">
        <f t="shared" si="15"/>
        <v>520.92190312584262</v>
      </c>
      <c r="AH13" s="2">
        <v>2063.17</v>
      </c>
      <c r="AI13" s="2">
        <v>1092.3800000000001</v>
      </c>
      <c r="AJ13" s="8">
        <f t="shared" si="16"/>
        <v>1.9299999999998363</v>
      </c>
      <c r="AK13" s="8">
        <f t="shared" si="17"/>
        <v>53.557499999995457</v>
      </c>
      <c r="AL13" s="2">
        <v>846.76800000000003</v>
      </c>
      <c r="AM13" s="2">
        <v>395.63499999999999</v>
      </c>
      <c r="AN13" s="8">
        <f t="shared" si="18"/>
        <v>8.48599999999999</v>
      </c>
      <c r="AO13" s="8">
        <f t="shared" si="19"/>
        <v>235.48649999999972</v>
      </c>
      <c r="AP13" s="2">
        <v>582.56500000000005</v>
      </c>
      <c r="AQ13" s="2">
        <v>464.31</v>
      </c>
      <c r="AR13" s="8">
        <f t="shared" si="20"/>
        <v>2.7008563456800747</v>
      </c>
      <c r="AS13" s="8">
        <f t="shared" si="21"/>
        <v>74.948763592622072</v>
      </c>
    </row>
    <row r="14" spans="1:57" ht="15.75" customHeight="1" x14ac:dyDescent="0.15">
      <c r="A14" s="3">
        <v>11</v>
      </c>
      <c r="B14" s="6">
        <v>10692.275</v>
      </c>
      <c r="C14" s="6">
        <v>4734.4549999999999</v>
      </c>
      <c r="D14" s="7">
        <f t="shared" si="0"/>
        <v>294.41278043760258</v>
      </c>
      <c r="E14" s="7">
        <f t="shared" si="1"/>
        <v>11187.685656628899</v>
      </c>
      <c r="F14" s="2">
        <v>6629.5349999999999</v>
      </c>
      <c r="G14" s="2">
        <v>4053.0050000000001</v>
      </c>
      <c r="H14" s="8">
        <f t="shared" si="2"/>
        <v>162.76837192771819</v>
      </c>
      <c r="I14" s="8">
        <f t="shared" si="3"/>
        <v>6185.1981332532914</v>
      </c>
      <c r="J14" s="2">
        <v>4455.3850000000002</v>
      </c>
      <c r="K14" s="2">
        <v>1080.585</v>
      </c>
      <c r="L14" s="8">
        <f t="shared" si="4"/>
        <v>4.5891230099005389</v>
      </c>
      <c r="M14" s="8">
        <f t="shared" si="5"/>
        <v>127.34816352473996</v>
      </c>
      <c r="N14" s="2">
        <v>3566.6469999999999</v>
      </c>
      <c r="O14" s="2">
        <v>2750.567</v>
      </c>
      <c r="P14" s="7">
        <f t="shared" si="6"/>
        <v>118.99475245572792</v>
      </c>
      <c r="Q14" s="7">
        <f t="shared" si="7"/>
        <v>4492.0519052037289</v>
      </c>
      <c r="R14" s="2">
        <v>3215.7950000000001</v>
      </c>
      <c r="S14" s="2">
        <v>2424.0149999999999</v>
      </c>
      <c r="T14" s="8">
        <f t="shared" si="8"/>
        <v>104.04261482681044</v>
      </c>
      <c r="U14" s="8">
        <f t="shared" si="9"/>
        <v>3953.6193634187966</v>
      </c>
      <c r="V14" s="2">
        <v>3744.9</v>
      </c>
      <c r="W14" s="2">
        <v>1941.1669999999999</v>
      </c>
      <c r="X14" s="8">
        <f t="shared" si="10"/>
        <v>3.5829101300477637</v>
      </c>
      <c r="Y14" s="8">
        <f t="shared" si="11"/>
        <v>99.425756108825439</v>
      </c>
      <c r="Z14" s="2">
        <v>2529.87</v>
      </c>
      <c r="AA14" s="2">
        <v>1593.97</v>
      </c>
      <c r="AB14" s="8">
        <f t="shared" si="12"/>
        <v>10.554923021983823</v>
      </c>
      <c r="AC14" s="8">
        <f t="shared" si="13"/>
        <v>292.8991138600511</v>
      </c>
      <c r="AD14" s="2">
        <v>498.14499999999998</v>
      </c>
      <c r="AE14" s="2">
        <v>149.745</v>
      </c>
      <c r="AF14" s="8">
        <f t="shared" si="14"/>
        <v>22.789850811271204</v>
      </c>
      <c r="AG14" s="8">
        <f t="shared" si="15"/>
        <v>632.41836001277591</v>
      </c>
      <c r="AH14" s="2">
        <v>2048.6950000000002</v>
      </c>
      <c r="AI14" s="2">
        <v>1091.415</v>
      </c>
      <c r="AJ14" s="8">
        <f t="shared" si="16"/>
        <v>14.507131005129775</v>
      </c>
      <c r="AK14" s="8">
        <f t="shared" si="17"/>
        <v>402.57288539235128</v>
      </c>
      <c r="AL14" s="2">
        <v>854.80799999999999</v>
      </c>
      <c r="AM14" s="2">
        <v>396.52800000000002</v>
      </c>
      <c r="AN14" s="8">
        <f t="shared" si="18"/>
        <v>8.0894405863446135</v>
      </c>
      <c r="AO14" s="8">
        <f t="shared" si="19"/>
        <v>224.48197627106302</v>
      </c>
      <c r="AP14" s="2">
        <v>585.91499999999996</v>
      </c>
      <c r="AQ14" s="2">
        <v>463.97500000000002</v>
      </c>
      <c r="AR14" s="8">
        <f t="shared" si="20"/>
        <v>3.3667083330754055</v>
      </c>
      <c r="AS14" s="8">
        <f t="shared" si="21"/>
        <v>93.426156242842509</v>
      </c>
    </row>
    <row r="15" spans="1:57" ht="15.75" customHeight="1" x14ac:dyDescent="0.15">
      <c r="A15" s="3">
        <v>12</v>
      </c>
      <c r="B15" s="6">
        <v>10698.764999999999</v>
      </c>
      <c r="C15" s="6">
        <v>4747.4350000000004</v>
      </c>
      <c r="D15" s="7">
        <f t="shared" si="0"/>
        <v>14.512081173973961</v>
      </c>
      <c r="E15" s="7">
        <f t="shared" si="1"/>
        <v>551.45908461101055</v>
      </c>
      <c r="F15" s="2">
        <v>6674.9650000000001</v>
      </c>
      <c r="G15" s="2">
        <v>4046.5149999999999</v>
      </c>
      <c r="H15" s="8">
        <f t="shared" si="2"/>
        <v>45.891230099007259</v>
      </c>
      <c r="I15" s="8">
        <f t="shared" si="3"/>
        <v>1743.8667437622757</v>
      </c>
      <c r="J15" s="2">
        <v>4461.875</v>
      </c>
      <c r="K15" s="2">
        <v>1087.075</v>
      </c>
      <c r="L15" s="8">
        <f t="shared" si="4"/>
        <v>9.1782460198012394</v>
      </c>
      <c r="M15" s="8">
        <f t="shared" si="5"/>
        <v>254.69632704948438</v>
      </c>
      <c r="N15" s="2">
        <v>3421.2069999999999</v>
      </c>
      <c r="O15" s="2">
        <v>2750.567</v>
      </c>
      <c r="P15" s="7">
        <f t="shared" si="6"/>
        <v>145.44000000000005</v>
      </c>
      <c r="Q15" s="7">
        <f t="shared" si="7"/>
        <v>5490.3600000000024</v>
      </c>
      <c r="R15" s="2">
        <v>3319.6350000000002</v>
      </c>
      <c r="S15" s="2">
        <v>2436.9949999999999</v>
      </c>
      <c r="T15" s="8">
        <f t="shared" si="8"/>
        <v>104.64810557291533</v>
      </c>
      <c r="U15" s="8">
        <f t="shared" si="9"/>
        <v>3976.6280117707825</v>
      </c>
      <c r="V15" s="2">
        <v>3803.1669999999999</v>
      </c>
      <c r="W15" s="2">
        <v>1941.1669999999999</v>
      </c>
      <c r="X15" s="8">
        <f t="shared" si="10"/>
        <v>58.266999999999825</v>
      </c>
      <c r="Y15" s="8">
        <f t="shared" si="11"/>
        <v>1616.9092499999952</v>
      </c>
      <c r="Z15" s="2">
        <v>2600.4299999999998</v>
      </c>
      <c r="AA15" s="2">
        <v>1592.01</v>
      </c>
      <c r="AB15" s="8">
        <f t="shared" si="12"/>
        <v>70.587216973046836</v>
      </c>
      <c r="AC15" s="8">
        <f t="shared" si="13"/>
        <v>1958.7952710020497</v>
      </c>
      <c r="AD15" s="2">
        <v>478.71499999999997</v>
      </c>
      <c r="AE15" s="2">
        <v>148.405</v>
      </c>
      <c r="AF15" s="8">
        <f t="shared" si="14"/>
        <v>19.476152084023177</v>
      </c>
      <c r="AG15" s="8">
        <f t="shared" si="15"/>
        <v>540.46322033164313</v>
      </c>
      <c r="AH15" s="2">
        <v>2031.325</v>
      </c>
      <c r="AI15" s="2">
        <v>1091.415</v>
      </c>
      <c r="AJ15" s="8">
        <f t="shared" si="16"/>
        <v>17.370000000000118</v>
      </c>
      <c r="AK15" s="8">
        <f t="shared" si="17"/>
        <v>482.01750000000328</v>
      </c>
      <c r="AL15" s="2">
        <v>859.72199999999998</v>
      </c>
      <c r="AM15" s="2">
        <v>396.08199999999999</v>
      </c>
      <c r="AN15" s="8">
        <f t="shared" si="18"/>
        <v>4.9341982124758523</v>
      </c>
      <c r="AO15" s="8">
        <f t="shared" si="19"/>
        <v>136.92400039620489</v>
      </c>
      <c r="AP15" s="2">
        <v>589.93499999999995</v>
      </c>
      <c r="AQ15" s="2">
        <v>463.64</v>
      </c>
      <c r="AR15" s="8">
        <f t="shared" si="20"/>
        <v>4.0339341838954041</v>
      </c>
      <c r="AS15" s="8">
        <f t="shared" si="21"/>
        <v>111.94167360309747</v>
      </c>
    </row>
    <row r="16" spans="1:57" ht="15.75" customHeight="1" x14ac:dyDescent="0.15">
      <c r="A16" s="3">
        <v>13</v>
      </c>
      <c r="B16" s="6">
        <v>10465.125</v>
      </c>
      <c r="C16" s="6">
        <v>4760.415</v>
      </c>
      <c r="D16" s="7">
        <f t="shared" si="0"/>
        <v>234.0002777776123</v>
      </c>
      <c r="E16" s="7">
        <f t="shared" si="1"/>
        <v>8892.0105555492664</v>
      </c>
      <c r="F16" s="2">
        <v>6603.5749999999998</v>
      </c>
      <c r="G16" s="2">
        <v>4059.4949999999999</v>
      </c>
      <c r="H16" s="8">
        <f t="shared" si="2"/>
        <v>72.560405869868504</v>
      </c>
      <c r="I16" s="8">
        <f t="shared" si="3"/>
        <v>2757.2954230550031</v>
      </c>
      <c r="J16" s="2">
        <v>4624.125</v>
      </c>
      <c r="K16" s="2">
        <v>1077.3399999999999</v>
      </c>
      <c r="L16" s="8">
        <f t="shared" si="4"/>
        <v>162.54178762705916</v>
      </c>
      <c r="M16" s="8">
        <f t="shared" si="5"/>
        <v>4510.5346066508919</v>
      </c>
      <c r="N16" s="2">
        <v>3313.473</v>
      </c>
      <c r="O16" s="2">
        <v>2755.953</v>
      </c>
      <c r="P16" s="7">
        <f t="shared" si="6"/>
        <v>107.86854848379106</v>
      </c>
      <c r="Q16" s="7">
        <f t="shared" si="7"/>
        <v>4072.0377052631125</v>
      </c>
      <c r="R16" s="2">
        <v>3429.9650000000001</v>
      </c>
      <c r="S16" s="2">
        <v>2443.4850000000001</v>
      </c>
      <c r="T16" s="8">
        <f t="shared" si="8"/>
        <v>110.52071751486228</v>
      </c>
      <c r="U16" s="8">
        <f t="shared" si="9"/>
        <v>4199.787265564767</v>
      </c>
      <c r="V16" s="2">
        <v>3907.0329999999999</v>
      </c>
      <c r="W16" s="2">
        <v>1941.1669999999999</v>
      </c>
      <c r="X16" s="8">
        <f t="shared" si="10"/>
        <v>103.86599999999999</v>
      </c>
      <c r="Y16" s="8">
        <f t="shared" si="11"/>
        <v>2882.2814999999996</v>
      </c>
      <c r="Z16" s="2">
        <v>2670.99</v>
      </c>
      <c r="AA16" s="2">
        <v>1597.89</v>
      </c>
      <c r="AB16" s="8">
        <f t="shared" si="12"/>
        <v>70.804576123298645</v>
      </c>
      <c r="AC16" s="8">
        <f t="shared" si="13"/>
        <v>1964.8269874215373</v>
      </c>
      <c r="AD16" s="2">
        <v>459.28500000000003</v>
      </c>
      <c r="AE16" s="2">
        <v>150.41499999999999</v>
      </c>
      <c r="AF16" s="8">
        <f t="shared" si="14"/>
        <v>19.533688847731707</v>
      </c>
      <c r="AG16" s="8">
        <f t="shared" si="15"/>
        <v>542.05986552455488</v>
      </c>
      <c r="AH16" s="2">
        <v>2008.165</v>
      </c>
      <c r="AI16" s="2">
        <v>1093.345</v>
      </c>
      <c r="AJ16" s="8">
        <f t="shared" si="16"/>
        <v>23.240277537069218</v>
      </c>
      <c r="AK16" s="8">
        <f t="shared" si="17"/>
        <v>644.91770165367086</v>
      </c>
      <c r="AL16" s="2">
        <v>853.46799999999996</v>
      </c>
      <c r="AM16" s="2">
        <v>396.97500000000002</v>
      </c>
      <c r="AN16" s="8">
        <f t="shared" si="18"/>
        <v>6.3174334187231675</v>
      </c>
      <c r="AO16" s="8">
        <f t="shared" si="19"/>
        <v>175.30877736956791</v>
      </c>
      <c r="AP16" s="2">
        <v>588.59500000000003</v>
      </c>
      <c r="AQ16" s="2">
        <v>463.97500000000002</v>
      </c>
      <c r="AR16" s="8">
        <f t="shared" si="20"/>
        <v>1.3812403845818457</v>
      </c>
      <c r="AS16" s="8">
        <f t="shared" si="21"/>
        <v>38.32942067214622</v>
      </c>
    </row>
    <row r="17" spans="1:45" ht="15.75" customHeight="1" x14ac:dyDescent="0.15">
      <c r="A17" s="3">
        <v>14</v>
      </c>
      <c r="B17" s="6">
        <v>10173.075000000001</v>
      </c>
      <c r="C17" s="6">
        <v>4740.9449999999997</v>
      </c>
      <c r="D17" s="7">
        <f t="shared" si="0"/>
        <v>292.69828048691983</v>
      </c>
      <c r="E17" s="7">
        <f t="shared" si="1"/>
        <v>11122.534658502953</v>
      </c>
      <c r="F17" s="2">
        <v>6493.2449999999999</v>
      </c>
      <c r="G17" s="2">
        <v>4046.5149999999999</v>
      </c>
      <c r="H17" s="8">
        <f t="shared" si="2"/>
        <v>111.09090556836767</v>
      </c>
      <c r="I17" s="8">
        <f t="shared" si="3"/>
        <v>4221.4544115979716</v>
      </c>
      <c r="J17" s="2">
        <v>4848.03</v>
      </c>
      <c r="K17" s="2">
        <v>1064.3599999999999</v>
      </c>
      <c r="L17" s="8">
        <f t="shared" si="4"/>
        <v>224.28091631924434</v>
      </c>
      <c r="M17" s="8">
        <f t="shared" si="5"/>
        <v>6223.7954278590305</v>
      </c>
      <c r="N17" s="2">
        <v>3324.2469999999998</v>
      </c>
      <c r="O17" s="2">
        <v>2761.34</v>
      </c>
      <c r="P17" s="7">
        <f t="shared" si="6"/>
        <v>12.045698194791342</v>
      </c>
      <c r="Q17" s="7">
        <f t="shared" si="7"/>
        <v>454.72510685337318</v>
      </c>
      <c r="R17" s="2">
        <v>3520.8249999999998</v>
      </c>
      <c r="S17" s="2">
        <v>2424.0149999999999</v>
      </c>
      <c r="T17" s="8">
        <f t="shared" si="8"/>
        <v>92.922658700663263</v>
      </c>
      <c r="U17" s="8">
        <f t="shared" si="9"/>
        <v>3531.0610306252038</v>
      </c>
      <c r="V17" s="2">
        <v>4005.8330000000001</v>
      </c>
      <c r="W17" s="2">
        <v>1943.7</v>
      </c>
      <c r="X17" s="8">
        <f t="shared" si="10"/>
        <v>98.832464752226201</v>
      </c>
      <c r="Y17" s="8">
        <f t="shared" si="11"/>
        <v>2742.6008968742772</v>
      </c>
      <c r="Z17" s="2">
        <v>2747.43</v>
      </c>
      <c r="AA17" s="2">
        <v>1597.89</v>
      </c>
      <c r="AB17" s="8">
        <f t="shared" si="12"/>
        <v>76.440000000000055</v>
      </c>
      <c r="AC17" s="8">
        <f t="shared" si="13"/>
        <v>2121.2100000000014</v>
      </c>
      <c r="AD17" s="2">
        <v>437.17500000000001</v>
      </c>
      <c r="AE17" s="2">
        <v>149.745</v>
      </c>
      <c r="AF17" s="8">
        <f t="shared" si="14"/>
        <v>22.120149185753711</v>
      </c>
      <c r="AG17" s="8">
        <f t="shared" si="15"/>
        <v>613.83413990466545</v>
      </c>
      <c r="AH17" s="2">
        <v>1984.04</v>
      </c>
      <c r="AI17" s="2">
        <v>1092.3800000000001</v>
      </c>
      <c r="AJ17" s="8">
        <f t="shared" si="16"/>
        <v>24.144292286169826</v>
      </c>
      <c r="AK17" s="8">
        <f t="shared" si="17"/>
        <v>670.00411094121262</v>
      </c>
      <c r="AL17" s="2">
        <v>838.72799999999995</v>
      </c>
      <c r="AM17" s="2">
        <v>397.42200000000003</v>
      </c>
      <c r="AN17" s="8">
        <f t="shared" si="18"/>
        <v>14.746776223975202</v>
      </c>
      <c r="AO17" s="8">
        <f t="shared" si="19"/>
        <v>409.22304021531187</v>
      </c>
      <c r="AP17" s="2">
        <v>578.54499999999996</v>
      </c>
      <c r="AQ17" s="2">
        <v>463.64</v>
      </c>
      <c r="AR17" s="8">
        <f t="shared" si="20"/>
        <v>10.055581783268504</v>
      </c>
      <c r="AS17" s="8">
        <f t="shared" si="21"/>
        <v>279.04239448570098</v>
      </c>
    </row>
    <row r="18" spans="1:45" ht="15.75" customHeight="1" x14ac:dyDescent="0.15">
      <c r="A18" s="3">
        <v>15</v>
      </c>
      <c r="B18" s="6">
        <v>9842.0849999999991</v>
      </c>
      <c r="C18" s="6">
        <v>4753.9250000000002</v>
      </c>
      <c r="D18" s="7">
        <f t="shared" si="0"/>
        <v>331.24441202834061</v>
      </c>
      <c r="E18" s="7">
        <f t="shared" si="1"/>
        <v>12587.287657076942</v>
      </c>
      <c r="F18" s="2">
        <v>6292.0550000000003</v>
      </c>
      <c r="G18" s="2">
        <v>4059.4949999999999</v>
      </c>
      <c r="H18" s="8">
        <f t="shared" si="2"/>
        <v>201.6082748797773</v>
      </c>
      <c r="I18" s="8">
        <f t="shared" si="3"/>
        <v>7661.1144454315372</v>
      </c>
      <c r="J18" s="2">
        <v>5081.67</v>
      </c>
      <c r="K18" s="2">
        <v>1061.115</v>
      </c>
      <c r="L18" s="8">
        <f t="shared" si="4"/>
        <v>233.6625336355834</v>
      </c>
      <c r="M18" s="8">
        <f t="shared" si="5"/>
        <v>6484.1353083874392</v>
      </c>
      <c r="N18" s="2">
        <v>3469.6869999999999</v>
      </c>
      <c r="O18" s="2">
        <v>2750.567</v>
      </c>
      <c r="P18" s="7">
        <f t="shared" si="6"/>
        <v>145.83844187661913</v>
      </c>
      <c r="Q18" s="7">
        <f t="shared" si="7"/>
        <v>5505.401180842372</v>
      </c>
      <c r="R18" s="2">
        <v>3683.0749999999998</v>
      </c>
      <c r="S18" s="2">
        <v>2424.0149999999999</v>
      </c>
      <c r="T18" s="8">
        <f t="shared" si="8"/>
        <v>162.25</v>
      </c>
      <c r="U18" s="8">
        <f t="shared" si="9"/>
        <v>6165.5</v>
      </c>
      <c r="V18" s="2">
        <v>4107.1670000000004</v>
      </c>
      <c r="W18" s="2">
        <v>1941.1669999999999</v>
      </c>
      <c r="X18" s="8">
        <f t="shared" si="10"/>
        <v>101.36565318193367</v>
      </c>
      <c r="Y18" s="8">
        <f t="shared" si="11"/>
        <v>2812.896875798659</v>
      </c>
      <c r="Z18" s="2">
        <v>2816.03</v>
      </c>
      <c r="AA18" s="2">
        <v>1599.85</v>
      </c>
      <c r="AB18" s="8">
        <f t="shared" si="12"/>
        <v>68.627994288045812</v>
      </c>
      <c r="AC18" s="8">
        <f t="shared" si="13"/>
        <v>1904.4268414932712</v>
      </c>
      <c r="AD18" s="2">
        <v>411.71499999999997</v>
      </c>
      <c r="AE18" s="2">
        <v>149.07499999999999</v>
      </c>
      <c r="AF18" s="8">
        <f t="shared" si="14"/>
        <v>25.468814263722642</v>
      </c>
      <c r="AG18" s="8">
        <f t="shared" si="15"/>
        <v>706.7595958183033</v>
      </c>
      <c r="AH18" s="2">
        <v>1979.2149999999999</v>
      </c>
      <c r="AI18" s="2">
        <v>1094.31</v>
      </c>
      <c r="AJ18" s="8">
        <f t="shared" si="16"/>
        <v>5.1966840388847775</v>
      </c>
      <c r="AK18" s="8">
        <f t="shared" si="17"/>
        <v>144.20798207905258</v>
      </c>
      <c r="AL18" s="2">
        <v>818.62800000000004</v>
      </c>
      <c r="AM18" s="2">
        <v>395.18799999999999</v>
      </c>
      <c r="AN18" s="8">
        <f t="shared" si="18"/>
        <v>20.223767107045031</v>
      </c>
      <c r="AO18" s="8">
        <f t="shared" si="19"/>
        <v>561.20953722049967</v>
      </c>
      <c r="AP18" s="2">
        <v>574.52499999999998</v>
      </c>
      <c r="AQ18" s="2">
        <v>464.98</v>
      </c>
      <c r="AR18" s="8">
        <f t="shared" si="20"/>
        <v>4.2374520646256215</v>
      </c>
      <c r="AS18" s="8">
        <f t="shared" si="21"/>
        <v>117.58929479336099</v>
      </c>
    </row>
    <row r="19" spans="1:45" ht="15.75" customHeight="1" x14ac:dyDescent="0.15">
      <c r="A19" s="3">
        <v>16</v>
      </c>
      <c r="B19" s="6">
        <v>9550.0349999999999</v>
      </c>
      <c r="C19" s="6">
        <v>4760.415</v>
      </c>
      <c r="D19" s="7">
        <f t="shared" si="0"/>
        <v>292.1221022107016</v>
      </c>
      <c r="E19" s="7">
        <f t="shared" si="1"/>
        <v>11100.639884006661</v>
      </c>
      <c r="F19" s="2">
        <v>6162.2550000000001</v>
      </c>
      <c r="G19" s="2">
        <v>4053.0050000000001</v>
      </c>
      <c r="H19" s="8">
        <f t="shared" si="2"/>
        <v>129.96214872031027</v>
      </c>
      <c r="I19" s="8">
        <f t="shared" si="3"/>
        <v>4938.5616513717905</v>
      </c>
      <c r="J19" s="2">
        <v>5338.0249999999996</v>
      </c>
      <c r="K19" s="2">
        <v>1054.625</v>
      </c>
      <c r="L19" s="8">
        <f t="shared" si="4"/>
        <v>256.43713873969148</v>
      </c>
      <c r="M19" s="8">
        <f t="shared" si="5"/>
        <v>7116.1306000264385</v>
      </c>
      <c r="N19" s="2">
        <v>3620.5129999999999</v>
      </c>
      <c r="O19" s="2">
        <v>2739.7930000000001</v>
      </c>
      <c r="P19" s="7">
        <f t="shared" si="6"/>
        <v>151.21032157891869</v>
      </c>
      <c r="Q19" s="7">
        <f t="shared" si="7"/>
        <v>5708.1896396041811</v>
      </c>
      <c r="R19" s="2">
        <v>3773.9349999999999</v>
      </c>
      <c r="S19" s="2">
        <v>2417.5250000000001</v>
      </c>
      <c r="T19" s="8">
        <f t="shared" si="8"/>
        <v>91.091490821042228</v>
      </c>
      <c r="U19" s="8">
        <f t="shared" si="9"/>
        <v>3461.4766511996045</v>
      </c>
      <c r="V19" s="2">
        <v>4233.8329999999996</v>
      </c>
      <c r="W19" s="2">
        <v>1941.1669999999999</v>
      </c>
      <c r="X19" s="8">
        <f t="shared" si="10"/>
        <v>126.66599999999926</v>
      </c>
      <c r="Y19" s="8">
        <f t="shared" si="11"/>
        <v>3514.9814999999794</v>
      </c>
      <c r="Z19" s="2">
        <v>2884.63</v>
      </c>
      <c r="AA19" s="2">
        <v>1599.85</v>
      </c>
      <c r="AB19" s="8">
        <f t="shared" si="12"/>
        <v>68.599999999999909</v>
      </c>
      <c r="AC19" s="8">
        <f t="shared" si="13"/>
        <v>1903.6499999999974</v>
      </c>
      <c r="AD19" s="2">
        <v>403.67500000000001</v>
      </c>
      <c r="AE19" s="2">
        <v>150.41499999999999</v>
      </c>
      <c r="AF19" s="8">
        <f t="shared" si="14"/>
        <v>8.1509017905995798</v>
      </c>
      <c r="AG19" s="8">
        <f t="shared" si="15"/>
        <v>226.18752468913834</v>
      </c>
      <c r="AH19" s="2">
        <v>1979.2149999999999</v>
      </c>
      <c r="AI19" s="2">
        <v>1094.31</v>
      </c>
      <c r="AJ19" s="8">
        <f t="shared" si="16"/>
        <v>0</v>
      </c>
      <c r="AK19" s="8">
        <f t="shared" si="17"/>
        <v>0</v>
      </c>
      <c r="AL19" s="2">
        <v>809.69500000000005</v>
      </c>
      <c r="AM19" s="2">
        <v>395.18799999999999</v>
      </c>
      <c r="AN19" s="8">
        <f t="shared" si="18"/>
        <v>8.9329999999999927</v>
      </c>
      <c r="AO19" s="8">
        <f t="shared" si="19"/>
        <v>247.8907499999998</v>
      </c>
      <c r="AP19" s="2">
        <v>575.19500000000005</v>
      </c>
      <c r="AQ19" s="2">
        <v>464.64499999999998</v>
      </c>
      <c r="AR19" s="8">
        <f t="shared" si="20"/>
        <v>0.74908277246251087</v>
      </c>
      <c r="AS19" s="8">
        <f t="shared" si="21"/>
        <v>20.787046935834677</v>
      </c>
    </row>
    <row r="20" spans="1:45" ht="15.75" customHeight="1" x14ac:dyDescent="0.15">
      <c r="A20" s="3">
        <v>17</v>
      </c>
      <c r="B20" s="6">
        <v>9245.0049999999992</v>
      </c>
      <c r="C20" s="6">
        <v>4760.415</v>
      </c>
      <c r="D20" s="7">
        <f t="shared" si="0"/>
        <v>305.03000000000065</v>
      </c>
      <c r="E20" s="7">
        <f t="shared" si="1"/>
        <v>11591.140000000025</v>
      </c>
      <c r="F20" s="2">
        <v>5993.5150000000003</v>
      </c>
      <c r="G20" s="2">
        <v>4046.5149999999999</v>
      </c>
      <c r="H20" s="8">
        <f t="shared" si="2"/>
        <v>168.86476156972458</v>
      </c>
      <c r="I20" s="8">
        <f t="shared" si="3"/>
        <v>6416.860939649534</v>
      </c>
      <c r="J20" s="2">
        <v>5552.1949999999997</v>
      </c>
      <c r="K20" s="2">
        <v>1048.135</v>
      </c>
      <c r="L20" s="8">
        <f t="shared" si="4"/>
        <v>214.26831076946499</v>
      </c>
      <c r="M20" s="8">
        <f t="shared" si="5"/>
        <v>5945.9456238526536</v>
      </c>
      <c r="N20" s="2">
        <v>3782.1129999999998</v>
      </c>
      <c r="O20" s="2">
        <v>2745.18</v>
      </c>
      <c r="P20" s="7">
        <f t="shared" si="6"/>
        <v>161.68976395863768</v>
      </c>
      <c r="Q20" s="7">
        <f t="shared" si="7"/>
        <v>6103.7885894385727</v>
      </c>
      <c r="R20" s="2">
        <v>3877.7750000000001</v>
      </c>
      <c r="S20" s="2">
        <v>2456.4650000000001</v>
      </c>
      <c r="T20" s="8">
        <f t="shared" si="8"/>
        <v>110.9011686142217</v>
      </c>
      <c r="U20" s="8">
        <f t="shared" si="9"/>
        <v>4214.2444073404249</v>
      </c>
      <c r="V20" s="2">
        <v>4347.8329999999996</v>
      </c>
      <c r="W20" s="2">
        <v>1938.633</v>
      </c>
      <c r="X20" s="8">
        <f t="shared" si="10"/>
        <v>114.02815948703197</v>
      </c>
      <c r="Y20" s="8">
        <f t="shared" si="11"/>
        <v>3164.2814257651371</v>
      </c>
      <c r="Z20" s="2">
        <v>2947.35</v>
      </c>
      <c r="AA20" s="2">
        <v>1601.81</v>
      </c>
      <c r="AB20" s="8">
        <f t="shared" si="12"/>
        <v>62.750617526841722</v>
      </c>
      <c r="AC20" s="8">
        <f t="shared" si="13"/>
        <v>1741.3296363698578</v>
      </c>
      <c r="AD20" s="2">
        <v>422.435</v>
      </c>
      <c r="AE20" s="2">
        <v>149.745</v>
      </c>
      <c r="AF20" s="8">
        <f t="shared" si="14"/>
        <v>18.771960473003336</v>
      </c>
      <c r="AG20" s="8">
        <f t="shared" si="15"/>
        <v>520.92190312584262</v>
      </c>
      <c r="AH20" s="2">
        <v>1978.25</v>
      </c>
      <c r="AI20" s="2">
        <v>1095.2750000000001</v>
      </c>
      <c r="AJ20" s="8">
        <f t="shared" si="16"/>
        <v>1.3647160876900817</v>
      </c>
      <c r="AK20" s="8">
        <f t="shared" si="17"/>
        <v>37.870871433399763</v>
      </c>
      <c r="AL20" s="2">
        <v>808.80200000000002</v>
      </c>
      <c r="AM20" s="2">
        <v>396.08199999999999</v>
      </c>
      <c r="AN20" s="8">
        <f t="shared" si="18"/>
        <v>1.263600015827818</v>
      </c>
      <c r="AO20" s="8">
        <f t="shared" si="19"/>
        <v>35.064900439221951</v>
      </c>
      <c r="AP20" s="2">
        <v>574.86</v>
      </c>
      <c r="AQ20" s="2">
        <v>464.31</v>
      </c>
      <c r="AR20" s="8">
        <f t="shared" si="20"/>
        <v>0.4737615433949981</v>
      </c>
      <c r="AS20" s="8">
        <f t="shared" si="21"/>
        <v>13.146882829211197</v>
      </c>
    </row>
    <row r="21" spans="1:45" ht="15.75" customHeight="1" x14ac:dyDescent="0.15">
      <c r="A21" s="3">
        <v>18</v>
      </c>
      <c r="B21" s="6">
        <v>8991.8950000000004</v>
      </c>
      <c r="C21" s="6">
        <v>4747.4350000000004</v>
      </c>
      <c r="D21" s="7">
        <f t="shared" si="0"/>
        <v>253.44260198316965</v>
      </c>
      <c r="E21" s="7">
        <f t="shared" si="1"/>
        <v>9630.8188753604463</v>
      </c>
      <c r="F21" s="2">
        <v>5805.3050000000003</v>
      </c>
      <c r="G21" s="2">
        <v>4040.0250000000001</v>
      </c>
      <c r="H21" s="8">
        <f t="shared" si="2"/>
        <v>188.32186330853889</v>
      </c>
      <c r="I21" s="8">
        <f t="shared" si="3"/>
        <v>7156.2308057244782</v>
      </c>
      <c r="J21" s="2">
        <v>5782.59</v>
      </c>
      <c r="K21" s="2">
        <v>1048.135</v>
      </c>
      <c r="L21" s="8">
        <f t="shared" si="4"/>
        <v>230.39500000000044</v>
      </c>
      <c r="M21" s="8">
        <f t="shared" si="5"/>
        <v>6393.4612500000121</v>
      </c>
      <c r="N21" s="2">
        <v>3938.3270000000002</v>
      </c>
      <c r="O21" s="2">
        <v>2734.4070000000002</v>
      </c>
      <c r="P21" s="7">
        <f t="shared" si="6"/>
        <v>156.58502905769797</v>
      </c>
      <c r="Q21" s="7">
        <f t="shared" si="7"/>
        <v>5911.0848469280982</v>
      </c>
      <c r="R21" s="2">
        <v>3942.6750000000002</v>
      </c>
      <c r="S21" s="2">
        <v>2456.4650000000001</v>
      </c>
      <c r="T21" s="8">
        <f t="shared" si="8"/>
        <v>64.900000000000091</v>
      </c>
      <c r="U21" s="8">
        <f t="shared" si="9"/>
        <v>2466.2000000000035</v>
      </c>
      <c r="V21" s="2">
        <v>4451.7</v>
      </c>
      <c r="W21" s="2">
        <v>1931.0329999999999</v>
      </c>
      <c r="X21" s="8">
        <f t="shared" si="10"/>
        <v>104.1446767194562</v>
      </c>
      <c r="Y21" s="8">
        <f t="shared" si="11"/>
        <v>2890.0147789649095</v>
      </c>
      <c r="Z21" s="2">
        <v>2974.79</v>
      </c>
      <c r="AA21" s="2">
        <v>1603.77</v>
      </c>
      <c r="AB21" s="8">
        <f t="shared" si="12"/>
        <v>27.509910941331729</v>
      </c>
      <c r="AC21" s="8">
        <f t="shared" si="13"/>
        <v>763.40002862195547</v>
      </c>
      <c r="AD21" s="2">
        <v>449.23500000000001</v>
      </c>
      <c r="AE21" s="2">
        <v>149.745</v>
      </c>
      <c r="AF21" s="8">
        <f t="shared" si="14"/>
        <v>26.800000000000011</v>
      </c>
      <c r="AG21" s="8">
        <f t="shared" si="15"/>
        <v>743.70000000000027</v>
      </c>
      <c r="AH21" s="2">
        <v>1980.18</v>
      </c>
      <c r="AI21" s="2">
        <v>1095.2750000000001</v>
      </c>
      <c r="AJ21" s="8">
        <f t="shared" si="16"/>
        <v>1.9300000000000637</v>
      </c>
      <c r="AK21" s="8">
        <f t="shared" si="17"/>
        <v>53.557500000001767</v>
      </c>
      <c r="AL21" s="2">
        <v>809.24800000000005</v>
      </c>
      <c r="AM21" s="2">
        <v>396.97500000000002</v>
      </c>
      <c r="AN21" s="8">
        <f t="shared" si="18"/>
        <v>0.99818084533819595</v>
      </c>
      <c r="AO21" s="8">
        <f t="shared" si="19"/>
        <v>27.699518458134939</v>
      </c>
      <c r="AP21" s="2">
        <v>573.18499999999995</v>
      </c>
      <c r="AQ21" s="2">
        <v>464.31</v>
      </c>
      <c r="AR21" s="8">
        <f t="shared" si="20"/>
        <v>1.6750000000000682</v>
      </c>
      <c r="AS21" s="8">
        <f t="shared" si="21"/>
        <v>46.481250000001893</v>
      </c>
    </row>
    <row r="22" spans="1:45" ht="15.75" customHeight="1" x14ac:dyDescent="0.15">
      <c r="A22" s="3">
        <v>19</v>
      </c>
      <c r="B22" s="6">
        <v>8712.8250000000007</v>
      </c>
      <c r="C22" s="6">
        <v>4747.4350000000004</v>
      </c>
      <c r="D22" s="7">
        <f t="shared" si="0"/>
        <v>279.06999999999971</v>
      </c>
      <c r="E22" s="7">
        <f t="shared" si="1"/>
        <v>10604.659999999989</v>
      </c>
      <c r="F22" s="2">
        <v>5630.0749999999998</v>
      </c>
      <c r="G22" s="2">
        <v>4027.0450000000001</v>
      </c>
      <c r="H22" s="8">
        <f t="shared" si="2"/>
        <v>175.71008309143835</v>
      </c>
      <c r="I22" s="8">
        <f t="shared" si="3"/>
        <v>6676.9831574746577</v>
      </c>
      <c r="J22" s="2">
        <v>5925.37</v>
      </c>
      <c r="K22" s="2">
        <v>1038.4000000000001</v>
      </c>
      <c r="L22" s="8">
        <f t="shared" si="4"/>
        <v>143.11149019208739</v>
      </c>
      <c r="M22" s="8">
        <f t="shared" si="5"/>
        <v>3971.343852830425</v>
      </c>
      <c r="N22" s="2">
        <v>4072.9929999999999</v>
      </c>
      <c r="O22" s="2">
        <v>2755.953</v>
      </c>
      <c r="P22" s="7">
        <f t="shared" si="6"/>
        <v>136.37874347566014</v>
      </c>
      <c r="Q22" s="7">
        <f t="shared" si="7"/>
        <v>5148.2975662061708</v>
      </c>
      <c r="R22" s="2">
        <v>3936.1849999999999</v>
      </c>
      <c r="S22" s="2">
        <v>2456.4650000000001</v>
      </c>
      <c r="T22" s="8">
        <f t="shared" si="8"/>
        <v>6.4900000000002365</v>
      </c>
      <c r="U22" s="8">
        <f t="shared" si="9"/>
        <v>246.62000000000899</v>
      </c>
      <c r="V22" s="2">
        <v>4439.0330000000004</v>
      </c>
      <c r="W22" s="2">
        <v>1933.567</v>
      </c>
      <c r="X22" s="8">
        <f t="shared" si="10"/>
        <v>12.917973718814684</v>
      </c>
      <c r="Y22" s="8">
        <f t="shared" si="11"/>
        <v>358.47377069710751</v>
      </c>
      <c r="Z22" s="2">
        <v>2935.59</v>
      </c>
      <c r="AA22" s="2">
        <v>1601.81</v>
      </c>
      <c r="AB22" s="8">
        <f t="shared" si="12"/>
        <v>39.24896941322136</v>
      </c>
      <c r="AC22" s="8">
        <f t="shared" si="13"/>
        <v>1089.1589012168927</v>
      </c>
      <c r="AD22" s="2">
        <v>472.01499999999999</v>
      </c>
      <c r="AE22" s="2">
        <v>151.755</v>
      </c>
      <c r="AF22" s="8">
        <f t="shared" si="14"/>
        <v>22.868504542273829</v>
      </c>
      <c r="AG22" s="8">
        <f t="shared" si="15"/>
        <v>634.60100104809874</v>
      </c>
      <c r="AH22" s="2">
        <v>1993.69</v>
      </c>
      <c r="AI22" s="2">
        <v>1095.2750000000001</v>
      </c>
      <c r="AJ22" s="8">
        <f t="shared" si="16"/>
        <v>13.509999999999991</v>
      </c>
      <c r="AK22" s="8">
        <f t="shared" si="17"/>
        <v>374.90249999999975</v>
      </c>
      <c r="AL22" s="2">
        <v>807.46199999999999</v>
      </c>
      <c r="AM22" s="2">
        <v>397.42200000000003</v>
      </c>
      <c r="AN22" s="8">
        <f t="shared" si="18"/>
        <v>1.8410879935516962</v>
      </c>
      <c r="AO22" s="8">
        <f t="shared" si="19"/>
        <v>51.09019182105957</v>
      </c>
      <c r="AP22" s="2">
        <v>574.86</v>
      </c>
      <c r="AQ22" s="2">
        <v>464.31</v>
      </c>
      <c r="AR22" s="8">
        <f t="shared" si="20"/>
        <v>1.6750000000000682</v>
      </c>
      <c r="AS22" s="8">
        <f t="shared" si="21"/>
        <v>46.481250000001893</v>
      </c>
    </row>
    <row r="23" spans="1:45" ht="15.75" customHeight="1" x14ac:dyDescent="0.15">
      <c r="A23" s="3">
        <v>20</v>
      </c>
      <c r="B23" s="6">
        <v>8459.7150000000001</v>
      </c>
      <c r="C23" s="6">
        <v>4734.4549999999999</v>
      </c>
      <c r="D23" s="7">
        <f t="shared" si="0"/>
        <v>253.44260198317156</v>
      </c>
      <c r="E23" s="7">
        <f t="shared" si="1"/>
        <v>9630.8188753605191</v>
      </c>
      <c r="F23" s="2">
        <v>5428.8850000000002</v>
      </c>
      <c r="G23" s="2">
        <v>4033.5349999999999</v>
      </c>
      <c r="H23" s="8">
        <f t="shared" si="2"/>
        <v>201.29465020213487</v>
      </c>
      <c r="I23" s="8">
        <f t="shared" si="3"/>
        <v>7649.1967076811252</v>
      </c>
      <c r="J23" s="2">
        <v>5798.8149999999996</v>
      </c>
      <c r="K23" s="2">
        <v>1048.135</v>
      </c>
      <c r="L23" s="8">
        <f t="shared" si="4"/>
        <v>126.92887082929586</v>
      </c>
      <c r="M23" s="8">
        <f t="shared" si="5"/>
        <v>3522.2761655129602</v>
      </c>
      <c r="N23" s="2">
        <v>4239.9799999999996</v>
      </c>
      <c r="O23" s="2">
        <v>2745.18</v>
      </c>
      <c r="P23" s="7">
        <f t="shared" si="6"/>
        <v>167.33414384996229</v>
      </c>
      <c r="Q23" s="7">
        <f t="shared" si="7"/>
        <v>6316.863930336076</v>
      </c>
      <c r="R23" s="2">
        <v>3877.7750000000001</v>
      </c>
      <c r="S23" s="2">
        <v>2443.4850000000001</v>
      </c>
      <c r="T23" s="8">
        <f t="shared" si="8"/>
        <v>59.834843527830699</v>
      </c>
      <c r="U23" s="8">
        <f t="shared" si="9"/>
        <v>2273.7240540575667</v>
      </c>
      <c r="V23" s="2">
        <v>4309.8329999999996</v>
      </c>
      <c r="W23" s="2">
        <v>1943.7</v>
      </c>
      <c r="X23" s="8">
        <f t="shared" si="10"/>
        <v>129.59675030262213</v>
      </c>
      <c r="Y23" s="8">
        <f t="shared" si="11"/>
        <v>3596.309820897764</v>
      </c>
      <c r="Z23" s="2">
        <v>2866.99</v>
      </c>
      <c r="AA23" s="2">
        <v>1597.89</v>
      </c>
      <c r="AB23" s="8">
        <f t="shared" si="12"/>
        <v>68.711908720396124</v>
      </c>
      <c r="AC23" s="8">
        <f t="shared" si="13"/>
        <v>1906.7554669909925</v>
      </c>
      <c r="AD23" s="2">
        <v>493.45499999999998</v>
      </c>
      <c r="AE23" s="2">
        <v>152.42500000000001</v>
      </c>
      <c r="AF23" s="8">
        <f t="shared" si="14"/>
        <v>21.450466195400043</v>
      </c>
      <c r="AG23" s="8">
        <f t="shared" si="15"/>
        <v>595.25043692235124</v>
      </c>
      <c r="AH23" s="2">
        <v>2012.99</v>
      </c>
      <c r="AI23" s="2">
        <v>1094.31</v>
      </c>
      <c r="AJ23" s="8">
        <f t="shared" si="16"/>
        <v>19.324109940693219</v>
      </c>
      <c r="AK23" s="8">
        <f t="shared" si="17"/>
        <v>536.24405085423689</v>
      </c>
      <c r="AL23" s="2">
        <v>807.46199999999999</v>
      </c>
      <c r="AM23" s="2">
        <v>396.97500000000002</v>
      </c>
      <c r="AN23" s="8">
        <f t="shared" si="18"/>
        <v>0.44700000000000273</v>
      </c>
      <c r="AO23" s="8">
        <f t="shared" si="19"/>
        <v>12.404250000000076</v>
      </c>
      <c r="AP23" s="2">
        <v>574.52499999999998</v>
      </c>
      <c r="AQ23" s="2">
        <v>463.97500000000002</v>
      </c>
      <c r="AR23" s="8">
        <f t="shared" si="20"/>
        <v>0.4737615433949981</v>
      </c>
      <c r="AS23" s="8">
        <f t="shared" si="21"/>
        <v>13.146882829211197</v>
      </c>
    </row>
    <row r="24" spans="1:45" ht="15.75" customHeight="1" x14ac:dyDescent="0.15">
      <c r="A24" s="3">
        <v>21</v>
      </c>
      <c r="B24" s="6">
        <v>8200.1149999999998</v>
      </c>
      <c r="C24" s="6">
        <v>4734.4549999999999</v>
      </c>
      <c r="D24" s="7">
        <f t="shared" si="0"/>
        <v>259.60000000000036</v>
      </c>
      <c r="E24" s="7">
        <f t="shared" si="1"/>
        <v>9864.8000000000138</v>
      </c>
      <c r="F24" s="2">
        <v>5240.6750000000002</v>
      </c>
      <c r="G24" s="2">
        <v>4014.0650000000001</v>
      </c>
      <c r="H24" s="8">
        <f t="shared" si="2"/>
        <v>189.21438898773002</v>
      </c>
      <c r="I24" s="8">
        <f t="shared" si="3"/>
        <v>7190.146781533741</v>
      </c>
      <c r="J24" s="2">
        <v>5441.8649999999998</v>
      </c>
      <c r="K24" s="2">
        <v>1061.115</v>
      </c>
      <c r="L24" s="8">
        <f t="shared" si="4"/>
        <v>357.18592203500947</v>
      </c>
      <c r="M24" s="8">
        <f t="shared" si="5"/>
        <v>9911.9093364715136</v>
      </c>
      <c r="N24" s="2">
        <v>4385.42</v>
      </c>
      <c r="O24" s="2">
        <v>2761.34</v>
      </c>
      <c r="P24" s="7">
        <f t="shared" si="6"/>
        <v>146.3350238323012</v>
      </c>
      <c r="Q24" s="7">
        <f t="shared" si="7"/>
        <v>5524.1471496693703</v>
      </c>
      <c r="R24" s="2">
        <v>3760.9549999999999</v>
      </c>
      <c r="S24" s="2">
        <v>2449.9749999999999</v>
      </c>
      <c r="T24" s="8">
        <f t="shared" si="8"/>
        <v>117.0001388888066</v>
      </c>
      <c r="U24" s="8">
        <f t="shared" si="9"/>
        <v>4446.0052777746505</v>
      </c>
      <c r="V24" s="2">
        <v>4195.8329999999996</v>
      </c>
      <c r="W24" s="2">
        <v>1946.2329999999999</v>
      </c>
      <c r="X24" s="8">
        <f t="shared" si="10"/>
        <v>114.02813726883379</v>
      </c>
      <c r="Y24" s="8">
        <f t="shared" si="11"/>
        <v>3164.2808092101377</v>
      </c>
      <c r="Z24" s="2">
        <v>2802.31</v>
      </c>
      <c r="AA24" s="2">
        <v>1597.89</v>
      </c>
      <c r="AB24" s="8">
        <f t="shared" si="12"/>
        <v>64.679999999999836</v>
      </c>
      <c r="AC24" s="8">
        <f t="shared" si="13"/>
        <v>1794.8699999999953</v>
      </c>
      <c r="AD24" s="2">
        <v>515.56500000000005</v>
      </c>
      <c r="AE24" s="2">
        <v>151.755</v>
      </c>
      <c r="AF24" s="8">
        <f t="shared" si="14"/>
        <v>22.120149185753771</v>
      </c>
      <c r="AG24" s="8">
        <f t="shared" si="15"/>
        <v>613.83413990466715</v>
      </c>
      <c r="AH24" s="2">
        <v>2027.4649999999999</v>
      </c>
      <c r="AI24" s="2">
        <v>1094.31</v>
      </c>
      <c r="AJ24" s="8">
        <f t="shared" si="16"/>
        <v>14.474999999999909</v>
      </c>
      <c r="AK24" s="8">
        <f t="shared" si="17"/>
        <v>401.68124999999748</v>
      </c>
      <c r="AL24" s="2">
        <v>811.03499999999997</v>
      </c>
      <c r="AM24" s="2">
        <v>397.42200000000003</v>
      </c>
      <c r="AN24" s="8">
        <f t="shared" si="18"/>
        <v>3.600852399085507</v>
      </c>
      <c r="AO24" s="8">
        <f t="shared" si="19"/>
        <v>99.923654074622817</v>
      </c>
      <c r="AP24" s="2">
        <v>575.86500000000001</v>
      </c>
      <c r="AQ24" s="2">
        <v>464.64499999999998</v>
      </c>
      <c r="AR24" s="8">
        <f t="shared" si="20"/>
        <v>1.4981655449248692</v>
      </c>
      <c r="AS24" s="8">
        <f t="shared" si="21"/>
        <v>41.57409387166512</v>
      </c>
    </row>
    <row r="25" spans="1:45" ht="15.75" customHeight="1" x14ac:dyDescent="0.15">
      <c r="A25" s="3">
        <v>22</v>
      </c>
      <c r="B25" s="6">
        <v>8135.2150000000001</v>
      </c>
      <c r="C25" s="6">
        <v>4708.4949999999999</v>
      </c>
      <c r="D25" s="7">
        <f t="shared" si="0"/>
        <v>69.899439196605542</v>
      </c>
      <c r="E25" s="7">
        <f t="shared" si="1"/>
        <v>2656.1786894710108</v>
      </c>
      <c r="F25" s="2">
        <v>5117.3649999999998</v>
      </c>
      <c r="G25" s="2">
        <v>4014.0650000000001</v>
      </c>
      <c r="H25" s="8">
        <f t="shared" si="2"/>
        <v>123.3100000000004</v>
      </c>
      <c r="I25" s="8">
        <f t="shared" si="3"/>
        <v>4685.7800000000152</v>
      </c>
      <c r="J25" s="2">
        <v>5107.63</v>
      </c>
      <c r="K25" s="2">
        <v>1067.605</v>
      </c>
      <c r="L25" s="8">
        <f t="shared" si="4"/>
        <v>334.29800377058757</v>
      </c>
      <c r="M25" s="8">
        <f t="shared" si="5"/>
        <v>9276.7696046338042</v>
      </c>
      <c r="N25" s="2">
        <v>4525.473</v>
      </c>
      <c r="O25" s="2">
        <v>2750.567</v>
      </c>
      <c r="P25" s="7">
        <f t="shared" si="6"/>
        <v>140.46672324077318</v>
      </c>
      <c r="Q25" s="7">
        <f t="shared" si="7"/>
        <v>5302.6188023391878</v>
      </c>
      <c r="R25" s="2">
        <v>3683.0749999999998</v>
      </c>
      <c r="S25" s="2">
        <v>2436.9949999999999</v>
      </c>
      <c r="T25" s="8">
        <f t="shared" si="8"/>
        <v>78.954257643271006</v>
      </c>
      <c r="U25" s="8">
        <f t="shared" si="9"/>
        <v>3000.2617904442982</v>
      </c>
      <c r="V25" s="2">
        <v>4064.1</v>
      </c>
      <c r="W25" s="2">
        <v>1941.1669999999999</v>
      </c>
      <c r="X25" s="8">
        <f t="shared" si="10"/>
        <v>131.83037451589041</v>
      </c>
      <c r="Y25" s="8">
        <f t="shared" si="11"/>
        <v>3658.292892815959</v>
      </c>
      <c r="Z25" s="2">
        <v>2743.51</v>
      </c>
      <c r="AA25" s="2">
        <v>1597.89</v>
      </c>
      <c r="AB25" s="8">
        <f t="shared" si="12"/>
        <v>58.799999999999727</v>
      </c>
      <c r="AC25" s="8">
        <f t="shared" si="13"/>
        <v>1631.6999999999925</v>
      </c>
      <c r="AD25" s="2">
        <v>538.34500000000003</v>
      </c>
      <c r="AE25" s="2">
        <v>151.08500000000001</v>
      </c>
      <c r="AF25" s="8">
        <f t="shared" si="14"/>
        <v>22.789850811271204</v>
      </c>
      <c r="AG25" s="8">
        <f t="shared" si="15"/>
        <v>632.41836001277591</v>
      </c>
      <c r="AH25" s="2">
        <v>2042.905</v>
      </c>
      <c r="AI25" s="2">
        <v>1093.345</v>
      </c>
      <c r="AJ25" s="8">
        <f t="shared" si="16"/>
        <v>15.470126857915599</v>
      </c>
      <c r="AK25" s="8">
        <f t="shared" si="17"/>
        <v>429.29602030715785</v>
      </c>
      <c r="AL25" s="2">
        <v>818.18200000000002</v>
      </c>
      <c r="AM25" s="2">
        <v>396.97500000000002</v>
      </c>
      <c r="AN25" s="8">
        <f t="shared" si="18"/>
        <v>7.1609648791207379</v>
      </c>
      <c r="AO25" s="8">
        <f t="shared" si="19"/>
        <v>198.71677539560048</v>
      </c>
      <c r="AP25" s="2">
        <v>578.21</v>
      </c>
      <c r="AQ25" s="2">
        <v>463.97500000000002</v>
      </c>
      <c r="AR25" s="8">
        <f t="shared" si="20"/>
        <v>2.4388368129089888</v>
      </c>
      <c r="AS25" s="8">
        <f t="shared" si="21"/>
        <v>67.677721558224434</v>
      </c>
    </row>
    <row r="26" spans="1:45" ht="15.75" customHeight="1" x14ac:dyDescent="0.15">
      <c r="A26" s="3">
        <v>23</v>
      </c>
      <c r="B26" s="6">
        <v>8355.875</v>
      </c>
      <c r="C26" s="6">
        <v>4721.4750000000004</v>
      </c>
      <c r="D26" s="7">
        <f t="shared" si="0"/>
        <v>221.04143502972457</v>
      </c>
      <c r="E26" s="7">
        <f t="shared" si="1"/>
        <v>8399.5745311295341</v>
      </c>
      <c r="F26" s="2">
        <v>5169.2849999999999</v>
      </c>
      <c r="G26" s="2">
        <v>4001.085</v>
      </c>
      <c r="H26" s="8">
        <f t="shared" si="2"/>
        <v>53.51791102051731</v>
      </c>
      <c r="I26" s="8">
        <f t="shared" si="3"/>
        <v>2033.6806187796578</v>
      </c>
      <c r="J26" s="2">
        <v>4809.09</v>
      </c>
      <c r="K26" s="2">
        <v>1067.605</v>
      </c>
      <c r="L26" s="8">
        <f t="shared" si="4"/>
        <v>298.53999999999996</v>
      </c>
      <c r="M26" s="8">
        <f t="shared" si="5"/>
        <v>8284.4849999999988</v>
      </c>
      <c r="N26" s="2">
        <v>4600.8869999999997</v>
      </c>
      <c r="O26" s="2">
        <v>2750.567</v>
      </c>
      <c r="P26" s="7">
        <f t="shared" si="6"/>
        <v>75.41399999999976</v>
      </c>
      <c r="Q26" s="7">
        <f t="shared" si="7"/>
        <v>2846.8784999999907</v>
      </c>
      <c r="R26" s="2">
        <v>3559.7649999999999</v>
      </c>
      <c r="S26" s="2">
        <v>2443.4850000000001</v>
      </c>
      <c r="T26" s="8">
        <f t="shared" si="8"/>
        <v>123.48067136195847</v>
      </c>
      <c r="U26" s="8">
        <f t="shared" si="9"/>
        <v>4692.2655117544218</v>
      </c>
      <c r="V26" s="2">
        <v>3957.7</v>
      </c>
      <c r="W26" s="2">
        <v>1938.633</v>
      </c>
      <c r="X26" s="8">
        <f t="shared" si="10"/>
        <v>106.43017032777885</v>
      </c>
      <c r="Y26" s="8">
        <f t="shared" si="11"/>
        <v>2953.4372265958632</v>
      </c>
      <c r="Z26" s="2">
        <v>2665.11</v>
      </c>
      <c r="AA26" s="2">
        <v>1593.97</v>
      </c>
      <c r="AB26" s="8">
        <f t="shared" si="12"/>
        <v>78.497938826443175</v>
      </c>
      <c r="AC26" s="8">
        <f t="shared" si="13"/>
        <v>2178.3178024337981</v>
      </c>
      <c r="AD26" s="2">
        <v>549.06500000000005</v>
      </c>
      <c r="AE26" s="2">
        <v>151.08500000000001</v>
      </c>
      <c r="AF26" s="8">
        <f t="shared" si="14"/>
        <v>10.720000000000027</v>
      </c>
      <c r="AG26" s="8">
        <f t="shared" si="15"/>
        <v>297.48000000000076</v>
      </c>
      <c r="AH26" s="2">
        <v>2053.52</v>
      </c>
      <c r="AI26" s="2">
        <v>1093.345</v>
      </c>
      <c r="AJ26" s="8">
        <f t="shared" si="16"/>
        <v>10.615000000000009</v>
      </c>
      <c r="AK26" s="8">
        <f t="shared" si="17"/>
        <v>294.56625000000025</v>
      </c>
      <c r="AL26" s="2">
        <v>828.45500000000004</v>
      </c>
      <c r="AM26" s="2">
        <v>396.97500000000002</v>
      </c>
      <c r="AN26" s="8">
        <f t="shared" si="18"/>
        <v>10.273000000000025</v>
      </c>
      <c r="AO26" s="8">
        <f t="shared" si="19"/>
        <v>285.07575000000065</v>
      </c>
      <c r="AP26" s="2">
        <v>579.21500000000003</v>
      </c>
      <c r="AQ26" s="2">
        <v>463.97500000000002</v>
      </c>
      <c r="AR26" s="8">
        <f t="shared" si="20"/>
        <v>1.0049999999999955</v>
      </c>
      <c r="AS26" s="8">
        <f t="shared" si="21"/>
        <v>27.888749999999874</v>
      </c>
    </row>
    <row r="27" spans="1:45" ht="15.75" customHeight="1" x14ac:dyDescent="0.15">
      <c r="A27" s="3">
        <v>24</v>
      </c>
      <c r="B27" s="6">
        <v>8596.0049999999992</v>
      </c>
      <c r="C27" s="6">
        <v>4708.4949999999999</v>
      </c>
      <c r="D27" s="7">
        <f t="shared" si="0"/>
        <v>240.48055493116203</v>
      </c>
      <c r="E27" s="7">
        <f t="shared" si="1"/>
        <v>9138.2610873841568</v>
      </c>
      <c r="F27" s="2">
        <v>5370.4750000000004</v>
      </c>
      <c r="G27" s="2">
        <v>4020.5549999999998</v>
      </c>
      <c r="H27" s="8">
        <f t="shared" si="2"/>
        <v>202.12990130111922</v>
      </c>
      <c r="I27" s="8">
        <f t="shared" si="3"/>
        <v>7680.9362494425304</v>
      </c>
      <c r="J27" s="2">
        <v>4517.04</v>
      </c>
      <c r="K27" s="2">
        <v>1090.32</v>
      </c>
      <c r="L27" s="8">
        <f t="shared" si="4"/>
        <v>292.93202918936692</v>
      </c>
      <c r="M27" s="8">
        <f t="shared" si="5"/>
        <v>8128.863810004932</v>
      </c>
      <c r="N27" s="2">
        <v>4611.66</v>
      </c>
      <c r="O27" s="2">
        <v>2750.567</v>
      </c>
      <c r="P27" s="7">
        <f t="shared" si="6"/>
        <v>10.773000000000138</v>
      </c>
      <c r="Q27" s="7">
        <f t="shared" si="7"/>
        <v>406.68075000000522</v>
      </c>
      <c r="R27" s="2">
        <v>3449.4349999999999</v>
      </c>
      <c r="S27" s="2">
        <v>2436.9949999999999</v>
      </c>
      <c r="T27" s="8">
        <f t="shared" si="8"/>
        <v>110.52071751486228</v>
      </c>
      <c r="U27" s="8">
        <f t="shared" si="9"/>
        <v>4199.787265564767</v>
      </c>
      <c r="V27" s="2">
        <v>3833.567</v>
      </c>
      <c r="W27" s="2">
        <v>1941.1669999999999</v>
      </c>
      <c r="X27" s="8">
        <f t="shared" si="10"/>
        <v>124.15886132290338</v>
      </c>
      <c r="Y27" s="8">
        <f t="shared" si="11"/>
        <v>3445.4084017105688</v>
      </c>
      <c r="Z27" s="2">
        <v>2594.5500000000002</v>
      </c>
      <c r="AA27" s="2">
        <v>1595.93</v>
      </c>
      <c r="AB27" s="8">
        <f t="shared" si="12"/>
        <v>70.587216973046836</v>
      </c>
      <c r="AC27" s="8">
        <f t="shared" si="13"/>
        <v>1958.7952710020497</v>
      </c>
      <c r="AD27" s="2">
        <v>541.69500000000005</v>
      </c>
      <c r="AE27" s="2">
        <v>149.745</v>
      </c>
      <c r="AF27" s="8">
        <f t="shared" si="14"/>
        <v>7.4908277246243005</v>
      </c>
      <c r="AG27" s="8">
        <f t="shared" si="15"/>
        <v>207.87046935832433</v>
      </c>
      <c r="AH27" s="2">
        <v>2066.0650000000001</v>
      </c>
      <c r="AI27" s="2">
        <v>1093.345</v>
      </c>
      <c r="AJ27" s="8">
        <f t="shared" si="16"/>
        <v>12.545000000000073</v>
      </c>
      <c r="AK27" s="8">
        <f t="shared" si="17"/>
        <v>348.12375000000202</v>
      </c>
      <c r="AL27" s="2">
        <v>836.94200000000001</v>
      </c>
      <c r="AM27" s="2">
        <v>396.52800000000002</v>
      </c>
      <c r="AN27" s="8">
        <f t="shared" si="18"/>
        <v>8.4987633218015564</v>
      </c>
      <c r="AO27" s="8">
        <f t="shared" si="19"/>
        <v>235.84068217999319</v>
      </c>
      <c r="AP27" s="2">
        <v>580.55499999999995</v>
      </c>
      <c r="AQ27" s="2">
        <v>463.30500000000001</v>
      </c>
      <c r="AR27" s="8">
        <f t="shared" si="20"/>
        <v>1.498165544924793</v>
      </c>
      <c r="AS27" s="8">
        <f t="shared" si="21"/>
        <v>41.57409387166301</v>
      </c>
    </row>
    <row r="28" spans="1:45" ht="15.75" customHeight="1" x14ac:dyDescent="0.15">
      <c r="A28" s="3">
        <v>25</v>
      </c>
      <c r="B28" s="6">
        <v>8829.6450000000004</v>
      </c>
      <c r="C28" s="6">
        <v>4708.4949999999999</v>
      </c>
      <c r="D28" s="7">
        <f t="shared" si="0"/>
        <v>233.64000000000124</v>
      </c>
      <c r="E28" s="7">
        <f t="shared" si="1"/>
        <v>8878.320000000047</v>
      </c>
      <c r="F28" s="2">
        <v>5558.6850000000004</v>
      </c>
      <c r="G28" s="2">
        <v>3988.105</v>
      </c>
      <c r="H28" s="8">
        <f t="shared" si="2"/>
        <v>190.98692782491685</v>
      </c>
      <c r="I28" s="8">
        <f t="shared" si="3"/>
        <v>7257.5032573468397</v>
      </c>
      <c r="J28" s="2">
        <v>4461.875</v>
      </c>
      <c r="K28" s="2">
        <v>1077.3399999999999</v>
      </c>
      <c r="L28" s="8">
        <f t="shared" si="4"/>
        <v>56.671488642879289</v>
      </c>
      <c r="M28" s="8">
        <f t="shared" si="5"/>
        <v>1572.6338098399003</v>
      </c>
      <c r="N28" s="2">
        <v>4493.1530000000002</v>
      </c>
      <c r="O28" s="2">
        <v>2750.567</v>
      </c>
      <c r="P28" s="7">
        <f t="shared" si="6"/>
        <v>118.50699999999961</v>
      </c>
      <c r="Q28" s="7">
        <f t="shared" si="7"/>
        <v>4473.6392499999856</v>
      </c>
      <c r="R28" s="2">
        <v>3339.105</v>
      </c>
      <c r="S28" s="2">
        <v>2424.0149999999999</v>
      </c>
      <c r="T28" s="8">
        <f t="shared" si="8"/>
        <v>111.09090556836767</v>
      </c>
      <c r="U28" s="8">
        <f t="shared" si="9"/>
        <v>4221.4544115979716</v>
      </c>
      <c r="V28" s="2">
        <v>3737.3</v>
      </c>
      <c r="W28" s="2">
        <v>1941.1669999999999</v>
      </c>
      <c r="X28" s="8">
        <f t="shared" si="10"/>
        <v>96.266999999999825</v>
      </c>
      <c r="Y28" s="8">
        <f t="shared" si="11"/>
        <v>2671.4092499999952</v>
      </c>
      <c r="Z28" s="2">
        <v>2531.83</v>
      </c>
      <c r="AA28" s="2">
        <v>1588.09</v>
      </c>
      <c r="AB28" s="8">
        <f t="shared" si="12"/>
        <v>63.208100746660897</v>
      </c>
      <c r="AC28" s="8">
        <f t="shared" si="13"/>
        <v>1754.0247957198399</v>
      </c>
      <c r="AD28" s="2">
        <v>518.91499999999996</v>
      </c>
      <c r="AE28" s="2">
        <v>151.08500000000001</v>
      </c>
      <c r="AF28" s="8">
        <f t="shared" si="14"/>
        <v>22.819377730341465</v>
      </c>
      <c r="AG28" s="8">
        <f t="shared" si="15"/>
        <v>633.23773201697566</v>
      </c>
      <c r="AH28" s="2">
        <v>2065.1</v>
      </c>
      <c r="AI28" s="2">
        <v>1092.3800000000001</v>
      </c>
      <c r="AJ28" s="8">
        <f t="shared" si="16"/>
        <v>1.3647160876900817</v>
      </c>
      <c r="AK28" s="8">
        <f t="shared" si="17"/>
        <v>37.870871433399763</v>
      </c>
      <c r="AL28" s="2">
        <v>846.76800000000003</v>
      </c>
      <c r="AM28" s="2">
        <v>396.08199999999999</v>
      </c>
      <c r="AN28" s="8">
        <f t="shared" si="18"/>
        <v>9.836116713418992</v>
      </c>
      <c r="AO28" s="8">
        <f t="shared" si="19"/>
        <v>272.95223879737705</v>
      </c>
      <c r="AP28" s="2">
        <v>583.90499999999997</v>
      </c>
      <c r="AQ28" s="2">
        <v>463.30500000000001</v>
      </c>
      <c r="AR28" s="8">
        <f t="shared" si="20"/>
        <v>3.3500000000000227</v>
      </c>
      <c r="AS28" s="8">
        <f t="shared" si="21"/>
        <v>92.962500000000631</v>
      </c>
    </row>
    <row r="29" spans="1:45" ht="15.75" customHeight="1" x14ac:dyDescent="0.15">
      <c r="A29" s="3">
        <v>26</v>
      </c>
      <c r="B29" s="6">
        <v>9063.2849999999999</v>
      </c>
      <c r="C29" s="6">
        <v>4714.9849999999997</v>
      </c>
      <c r="D29" s="7">
        <f t="shared" si="0"/>
        <v>233.73012150769043</v>
      </c>
      <c r="E29" s="7">
        <f t="shared" si="1"/>
        <v>8881.7446172922355</v>
      </c>
      <c r="F29" s="2">
        <v>5746.8950000000004</v>
      </c>
      <c r="G29" s="2">
        <v>4007.5749999999998</v>
      </c>
      <c r="H29" s="8">
        <f t="shared" si="2"/>
        <v>189.21438898773002</v>
      </c>
      <c r="I29" s="8">
        <f t="shared" si="3"/>
        <v>7190.146781533741</v>
      </c>
      <c r="J29" s="2">
        <v>4455.3850000000002</v>
      </c>
      <c r="K29" s="2">
        <v>1077.3399999999999</v>
      </c>
      <c r="L29" s="8">
        <f t="shared" si="4"/>
        <v>6.4899999999997817</v>
      </c>
      <c r="M29" s="8">
        <f t="shared" si="5"/>
        <v>180.09749999999394</v>
      </c>
      <c r="N29" s="2">
        <v>4347.7129999999997</v>
      </c>
      <c r="O29" s="2">
        <v>2755.953</v>
      </c>
      <c r="P29" s="7">
        <f t="shared" si="6"/>
        <v>145.53969422807012</v>
      </c>
      <c r="Q29" s="7">
        <f t="shared" si="7"/>
        <v>5494.1234571096466</v>
      </c>
      <c r="R29" s="2">
        <v>3254.7350000000001</v>
      </c>
      <c r="S29" s="2">
        <v>2436.9949999999999</v>
      </c>
      <c r="T29" s="8">
        <f t="shared" si="8"/>
        <v>85.362622382398612</v>
      </c>
      <c r="U29" s="8">
        <f t="shared" si="9"/>
        <v>3243.7796505311471</v>
      </c>
      <c r="V29" s="2">
        <v>3747.433</v>
      </c>
      <c r="W29" s="2">
        <v>1938.633</v>
      </c>
      <c r="X29" s="8">
        <f t="shared" si="10"/>
        <v>10.44503925315724</v>
      </c>
      <c r="Y29" s="8">
        <f t="shared" si="11"/>
        <v>289.84983927511342</v>
      </c>
      <c r="Z29" s="2">
        <v>2545.5500000000002</v>
      </c>
      <c r="AA29" s="2">
        <v>1592.01</v>
      </c>
      <c r="AB29" s="8">
        <f t="shared" si="12"/>
        <v>14.26901538299008</v>
      </c>
      <c r="AC29" s="8">
        <f t="shared" si="13"/>
        <v>395.96517687797473</v>
      </c>
      <c r="AD29" s="2">
        <v>497.47500000000002</v>
      </c>
      <c r="AE29" s="2">
        <v>151.08500000000001</v>
      </c>
      <c r="AF29" s="8">
        <f t="shared" si="14"/>
        <v>21.439999999999941</v>
      </c>
      <c r="AG29" s="8">
        <f t="shared" si="15"/>
        <v>594.95999999999833</v>
      </c>
      <c r="AH29" s="2">
        <v>2048.6950000000002</v>
      </c>
      <c r="AI29" s="2">
        <v>1091.415</v>
      </c>
      <c r="AJ29" s="8">
        <f t="shared" si="16"/>
        <v>16.433357843118731</v>
      </c>
      <c r="AK29" s="8">
        <f t="shared" si="17"/>
        <v>456.0256801465448</v>
      </c>
      <c r="AL29" s="2">
        <v>855.702</v>
      </c>
      <c r="AM29" s="2">
        <v>397.86799999999999</v>
      </c>
      <c r="AN29" s="8">
        <f t="shared" si="18"/>
        <v>9.1107712077518137</v>
      </c>
      <c r="AO29" s="8">
        <f t="shared" si="19"/>
        <v>252.82390101511282</v>
      </c>
      <c r="AP29" s="2">
        <v>587.255</v>
      </c>
      <c r="AQ29" s="2">
        <v>464.64499999999998</v>
      </c>
      <c r="AR29" s="8">
        <f t="shared" si="20"/>
        <v>3.6080604207801295</v>
      </c>
      <c r="AS29" s="8">
        <f t="shared" si="21"/>
        <v>100.12367667664859</v>
      </c>
    </row>
    <row r="30" spans="1:45" ht="15.75" customHeight="1" x14ac:dyDescent="0.15">
      <c r="A30" s="3">
        <v>27</v>
      </c>
      <c r="B30" s="6">
        <v>9329.375</v>
      </c>
      <c r="C30" s="6">
        <v>4721.4750000000004</v>
      </c>
      <c r="D30" s="7">
        <f t="shared" si="0"/>
        <v>266.16913457424039</v>
      </c>
      <c r="E30" s="7">
        <f t="shared" si="1"/>
        <v>10114.427113821135</v>
      </c>
      <c r="F30" s="2">
        <v>5915.6350000000002</v>
      </c>
      <c r="G30" s="2">
        <v>4007.5749999999998</v>
      </c>
      <c r="H30" s="8">
        <f t="shared" si="2"/>
        <v>168.73999999999978</v>
      </c>
      <c r="I30" s="8">
        <f t="shared" si="3"/>
        <v>6412.1199999999917</v>
      </c>
      <c r="J30" s="2">
        <v>4465.12</v>
      </c>
      <c r="K30" s="2">
        <v>1083.83</v>
      </c>
      <c r="L30" s="8">
        <f t="shared" si="4"/>
        <v>11.700013888880379</v>
      </c>
      <c r="M30" s="8">
        <f t="shared" si="5"/>
        <v>324.67538541643052</v>
      </c>
      <c r="N30" s="2">
        <v>4180.7269999999999</v>
      </c>
      <c r="O30" s="2">
        <v>2761.34</v>
      </c>
      <c r="P30" s="7">
        <f t="shared" si="6"/>
        <v>167.07287022434241</v>
      </c>
      <c r="Q30" s="7">
        <f t="shared" si="7"/>
        <v>6307.000850968926</v>
      </c>
      <c r="R30" s="2">
        <v>3157.3850000000002</v>
      </c>
      <c r="S30" s="2">
        <v>2436.9949999999999</v>
      </c>
      <c r="T30" s="8">
        <f t="shared" si="8"/>
        <v>97.349999999999909</v>
      </c>
      <c r="U30" s="8">
        <f t="shared" si="9"/>
        <v>3699.2999999999965</v>
      </c>
      <c r="V30" s="2">
        <v>3813.3</v>
      </c>
      <c r="W30" s="2">
        <v>1943.7</v>
      </c>
      <c r="X30" s="8">
        <f t="shared" si="10"/>
        <v>66.06160895709418</v>
      </c>
      <c r="Y30" s="8">
        <f t="shared" si="11"/>
        <v>1833.2096485593636</v>
      </c>
      <c r="Z30" s="2">
        <v>2614.15</v>
      </c>
      <c r="AA30" s="2">
        <v>1595.93</v>
      </c>
      <c r="AB30" s="8">
        <f t="shared" si="12"/>
        <v>68.711908720395684</v>
      </c>
      <c r="AC30" s="8">
        <f t="shared" si="13"/>
        <v>1906.7554669909803</v>
      </c>
      <c r="AD30" s="2">
        <v>477.375</v>
      </c>
      <c r="AE30" s="2">
        <v>151.755</v>
      </c>
      <c r="AF30" s="8">
        <f t="shared" si="14"/>
        <v>20.111163566536892</v>
      </c>
      <c r="AG30" s="8">
        <f t="shared" si="15"/>
        <v>558.08478897139878</v>
      </c>
      <c r="AH30" s="2">
        <v>2029.395</v>
      </c>
      <c r="AI30" s="2">
        <v>1092.3800000000001</v>
      </c>
      <c r="AJ30" s="8">
        <f t="shared" si="16"/>
        <v>19.324109940693447</v>
      </c>
      <c r="AK30" s="8">
        <f t="shared" si="17"/>
        <v>536.24405085424314</v>
      </c>
      <c r="AL30" s="2">
        <v>860.16800000000001</v>
      </c>
      <c r="AM30" s="2">
        <v>396.97500000000002</v>
      </c>
      <c r="AN30" s="8">
        <f t="shared" si="18"/>
        <v>4.554405010536505</v>
      </c>
      <c r="AO30" s="8">
        <f t="shared" si="19"/>
        <v>126.38473904238802</v>
      </c>
      <c r="AP30" s="2">
        <v>589.26499999999999</v>
      </c>
      <c r="AQ30" s="2">
        <v>464.31</v>
      </c>
      <c r="AR30" s="8">
        <f t="shared" si="20"/>
        <v>2.0377254476498914</v>
      </c>
      <c r="AS30" s="8">
        <f t="shared" si="21"/>
        <v>56.546881172284486</v>
      </c>
    </row>
    <row r="31" spans="1:45" ht="15.75" customHeight="1" x14ac:dyDescent="0.15">
      <c r="A31" s="3">
        <v>28</v>
      </c>
      <c r="B31" s="6">
        <v>9595.4650000000001</v>
      </c>
      <c r="C31" s="6">
        <v>4734.4549999999999</v>
      </c>
      <c r="D31" s="7">
        <f t="shared" si="0"/>
        <v>266.40639725802396</v>
      </c>
      <c r="E31" s="7">
        <f t="shared" si="1"/>
        <v>10123.443095804911</v>
      </c>
      <c r="F31" s="2">
        <v>6116.8249999999998</v>
      </c>
      <c r="G31" s="2">
        <v>4014.0650000000001</v>
      </c>
      <c r="H31" s="8">
        <f t="shared" si="2"/>
        <v>201.29465020213487</v>
      </c>
      <c r="I31" s="8">
        <f t="shared" si="3"/>
        <v>7649.1967076811252</v>
      </c>
      <c r="J31" s="2">
        <v>4669.5550000000003</v>
      </c>
      <c r="K31" s="2">
        <v>1087.075</v>
      </c>
      <c r="L31" s="8">
        <f t="shared" si="4"/>
        <v>204.46075234626366</v>
      </c>
      <c r="M31" s="8">
        <f t="shared" si="5"/>
        <v>5673.7858776088169</v>
      </c>
      <c r="N31" s="2">
        <v>4035.2869999999998</v>
      </c>
      <c r="O31" s="2">
        <v>2755.953</v>
      </c>
      <c r="P31" s="7">
        <f t="shared" si="6"/>
        <v>145.5397312385866</v>
      </c>
      <c r="Q31" s="7">
        <f t="shared" si="7"/>
        <v>5494.1248542566436</v>
      </c>
      <c r="R31" s="2">
        <v>3047.0549999999998</v>
      </c>
      <c r="S31" s="2">
        <v>2443.4850000000001</v>
      </c>
      <c r="T31" s="8">
        <f t="shared" si="8"/>
        <v>110.52071751486274</v>
      </c>
      <c r="U31" s="8">
        <f t="shared" si="9"/>
        <v>4199.7872655647843</v>
      </c>
      <c r="V31" s="2">
        <v>3917.1669999999999</v>
      </c>
      <c r="W31" s="2">
        <v>1938.633</v>
      </c>
      <c r="X31" s="8">
        <f t="shared" si="10"/>
        <v>103.99051965443748</v>
      </c>
      <c r="Y31" s="8">
        <f t="shared" si="11"/>
        <v>2885.7369204106399</v>
      </c>
      <c r="Z31" s="2">
        <v>2682.75</v>
      </c>
      <c r="AA31" s="2">
        <v>1595.93</v>
      </c>
      <c r="AB31" s="8">
        <f t="shared" si="12"/>
        <v>68.599999999999909</v>
      </c>
      <c r="AC31" s="8">
        <f t="shared" si="13"/>
        <v>1903.6499999999974</v>
      </c>
      <c r="AD31" s="2">
        <v>455.26499999999999</v>
      </c>
      <c r="AE31" s="2">
        <v>149.745</v>
      </c>
      <c r="AF31" s="8">
        <f t="shared" si="14"/>
        <v>22.201175644546407</v>
      </c>
      <c r="AG31" s="8">
        <f t="shared" si="15"/>
        <v>616.08262413616274</v>
      </c>
      <c r="AH31" s="2">
        <v>2006.2349999999999</v>
      </c>
      <c r="AI31" s="2">
        <v>1092.3800000000001</v>
      </c>
      <c r="AJ31" s="8">
        <f t="shared" si="16"/>
        <v>23.160000000000082</v>
      </c>
      <c r="AK31" s="8">
        <f t="shared" si="17"/>
        <v>642.69000000000233</v>
      </c>
      <c r="AL31" s="2">
        <v>851.23500000000001</v>
      </c>
      <c r="AM31" s="2">
        <v>396.52800000000002</v>
      </c>
      <c r="AN31" s="8">
        <f t="shared" si="18"/>
        <v>8.9441767648006536</v>
      </c>
      <c r="AO31" s="8">
        <f t="shared" si="19"/>
        <v>248.20090522321814</v>
      </c>
      <c r="AP31" s="2">
        <v>591.61</v>
      </c>
      <c r="AQ31" s="2">
        <v>464.64499999999998</v>
      </c>
      <c r="AR31" s="8">
        <f t="shared" si="20"/>
        <v>2.3688077169749584</v>
      </c>
      <c r="AS31" s="8">
        <f t="shared" si="21"/>
        <v>65.734414146055101</v>
      </c>
    </row>
    <row r="32" spans="1:45" ht="15.75" customHeight="1" x14ac:dyDescent="0.15">
      <c r="A32" s="3">
        <v>29</v>
      </c>
      <c r="B32" s="6">
        <v>9874.5349999999999</v>
      </c>
      <c r="C32" s="6">
        <v>4740.9449999999997</v>
      </c>
      <c r="D32" s="7">
        <f t="shared" si="0"/>
        <v>279.14545491553292</v>
      </c>
      <c r="E32" s="7">
        <f t="shared" si="1"/>
        <v>10607.527286790251</v>
      </c>
      <c r="F32" s="2">
        <v>6279.0749999999998</v>
      </c>
      <c r="G32" s="2">
        <v>4020.5549999999998</v>
      </c>
      <c r="H32" s="8">
        <f t="shared" si="2"/>
        <v>162.37974812149449</v>
      </c>
      <c r="I32" s="8">
        <f t="shared" si="3"/>
        <v>6170.4304286167908</v>
      </c>
      <c r="J32" s="2">
        <v>4877.2349999999997</v>
      </c>
      <c r="K32" s="2">
        <v>1067.605</v>
      </c>
      <c r="L32" s="8">
        <f t="shared" si="4"/>
        <v>208.59065966624618</v>
      </c>
      <c r="M32" s="8">
        <f t="shared" si="5"/>
        <v>5788.3908057383314</v>
      </c>
      <c r="N32" s="2">
        <v>3884.46</v>
      </c>
      <c r="O32" s="2">
        <v>2755.953</v>
      </c>
      <c r="P32" s="7">
        <f t="shared" si="6"/>
        <v>150.82699999999977</v>
      </c>
      <c r="Q32" s="7">
        <f t="shared" si="7"/>
        <v>5693.719249999991</v>
      </c>
      <c r="R32" s="2">
        <v>3001.625</v>
      </c>
      <c r="S32" s="2">
        <v>2456.4650000000001</v>
      </c>
      <c r="T32" s="8">
        <f t="shared" si="8"/>
        <v>47.247913181430405</v>
      </c>
      <c r="U32" s="8">
        <f t="shared" si="9"/>
        <v>1795.4207008943554</v>
      </c>
      <c r="V32" s="2">
        <v>4023.567</v>
      </c>
      <c r="W32" s="2">
        <v>1938.633</v>
      </c>
      <c r="X32" s="8">
        <f t="shared" si="10"/>
        <v>106.40000000000009</v>
      </c>
      <c r="Y32" s="8">
        <f t="shared" si="11"/>
        <v>2952.6000000000026</v>
      </c>
      <c r="Z32" s="2">
        <v>2759.19</v>
      </c>
      <c r="AA32" s="2">
        <v>1597.89</v>
      </c>
      <c r="AB32" s="8">
        <f t="shared" si="12"/>
        <v>76.465124076274193</v>
      </c>
      <c r="AC32" s="8">
        <f t="shared" si="13"/>
        <v>2121.9071931166091</v>
      </c>
      <c r="AD32" s="2">
        <v>433.15499999999997</v>
      </c>
      <c r="AE32" s="2">
        <v>150.41499999999999</v>
      </c>
      <c r="AF32" s="8">
        <f t="shared" si="14"/>
        <v>22.120149185753711</v>
      </c>
      <c r="AG32" s="8">
        <f t="shared" si="15"/>
        <v>613.83413990466545</v>
      </c>
      <c r="AH32" s="2">
        <v>1984.04</v>
      </c>
      <c r="AI32" s="2">
        <v>1093.345</v>
      </c>
      <c r="AJ32" s="8">
        <f t="shared" si="16"/>
        <v>22.215968356117116</v>
      </c>
      <c r="AK32" s="8">
        <f t="shared" si="17"/>
        <v>616.49312188224997</v>
      </c>
      <c r="AL32" s="2">
        <v>835.60199999999998</v>
      </c>
      <c r="AM32" s="2">
        <v>397.42200000000003</v>
      </c>
      <c r="AN32" s="8">
        <f t="shared" si="18"/>
        <v>15.65854159875693</v>
      </c>
      <c r="AO32" s="8">
        <f t="shared" si="19"/>
        <v>434.5245293655048</v>
      </c>
      <c r="AP32" s="2">
        <v>579.21500000000003</v>
      </c>
      <c r="AQ32" s="2">
        <v>464.98</v>
      </c>
      <c r="AR32" s="8">
        <f t="shared" si="20"/>
        <v>12.399526200625553</v>
      </c>
      <c r="AS32" s="8">
        <f t="shared" si="21"/>
        <v>344.08685206735913</v>
      </c>
    </row>
    <row r="33" spans="1:45" ht="15.75" customHeight="1" x14ac:dyDescent="0.15">
      <c r="A33" s="3">
        <v>30</v>
      </c>
      <c r="B33" s="6">
        <v>10153.605</v>
      </c>
      <c r="C33" s="6">
        <v>4734.4549999999999</v>
      </c>
      <c r="D33" s="7">
        <f t="shared" si="0"/>
        <v>279.14545491553292</v>
      </c>
      <c r="E33" s="7">
        <f t="shared" si="1"/>
        <v>10607.527286790251</v>
      </c>
      <c r="F33" s="2">
        <v>6421.8549999999996</v>
      </c>
      <c r="G33" s="2">
        <v>4014.0650000000001</v>
      </c>
      <c r="H33" s="8">
        <f t="shared" si="2"/>
        <v>142.92742389058836</v>
      </c>
      <c r="I33" s="8">
        <f t="shared" si="3"/>
        <v>5431.2421078423577</v>
      </c>
      <c r="J33" s="2">
        <v>5107.63</v>
      </c>
      <c r="K33" s="2">
        <v>1054.625</v>
      </c>
      <c r="L33" s="8">
        <f t="shared" si="4"/>
        <v>230.76034413434255</v>
      </c>
      <c r="M33" s="8">
        <f t="shared" si="5"/>
        <v>6403.5995497280055</v>
      </c>
      <c r="N33" s="2">
        <v>3744.4070000000002</v>
      </c>
      <c r="O33" s="2">
        <v>2745.18</v>
      </c>
      <c r="P33" s="7">
        <f t="shared" si="6"/>
        <v>140.46672324077318</v>
      </c>
      <c r="Q33" s="7">
        <f t="shared" si="7"/>
        <v>5302.6188023391878</v>
      </c>
      <c r="R33" s="2">
        <v>3092.4850000000001</v>
      </c>
      <c r="S33" s="2">
        <v>2443.4850000000001</v>
      </c>
      <c r="T33" s="8">
        <f t="shared" si="8"/>
        <v>91.782460198013993</v>
      </c>
      <c r="U33" s="8">
        <f t="shared" si="9"/>
        <v>3487.7334875245319</v>
      </c>
      <c r="V33" s="2">
        <v>4129.9669999999996</v>
      </c>
      <c r="W33" s="2">
        <v>1941.1669999999999</v>
      </c>
      <c r="X33" s="8">
        <f t="shared" si="10"/>
        <v>106.4301703277784</v>
      </c>
      <c r="Y33" s="8">
        <f t="shared" si="11"/>
        <v>2953.4372265958505</v>
      </c>
      <c r="Z33" s="2">
        <v>2827.79</v>
      </c>
      <c r="AA33" s="2">
        <v>1599.85</v>
      </c>
      <c r="AB33" s="8">
        <f t="shared" si="12"/>
        <v>68.627994288045358</v>
      </c>
      <c r="AC33" s="8">
        <f t="shared" si="13"/>
        <v>1904.4268414932587</v>
      </c>
      <c r="AD33" s="2">
        <v>409.70499999999998</v>
      </c>
      <c r="AE33" s="2">
        <v>150.41499999999999</v>
      </c>
      <c r="AF33" s="8">
        <f t="shared" si="14"/>
        <v>23.449999999999989</v>
      </c>
      <c r="AG33" s="8">
        <f t="shared" si="15"/>
        <v>650.73749999999973</v>
      </c>
      <c r="AH33" s="2">
        <v>1982.11</v>
      </c>
      <c r="AI33" s="2">
        <v>1094.31</v>
      </c>
      <c r="AJ33" s="8">
        <f t="shared" si="16"/>
        <v>2.1578055982873177</v>
      </c>
      <c r="AK33" s="8">
        <f t="shared" si="17"/>
        <v>59.879105352473069</v>
      </c>
      <c r="AL33" s="2">
        <v>815.94799999999998</v>
      </c>
      <c r="AM33" s="2">
        <v>396.52800000000002</v>
      </c>
      <c r="AN33" s="8">
        <f t="shared" si="18"/>
        <v>19.674322148424832</v>
      </c>
      <c r="AO33" s="8">
        <f t="shared" si="19"/>
        <v>545.96243961878906</v>
      </c>
      <c r="AP33" s="2">
        <v>575.86500000000001</v>
      </c>
      <c r="AQ33" s="2">
        <v>464.98</v>
      </c>
      <c r="AR33" s="8">
        <f t="shared" si="20"/>
        <v>3.3500000000000227</v>
      </c>
      <c r="AS33" s="8">
        <f t="shared" si="21"/>
        <v>92.962500000000631</v>
      </c>
    </row>
    <row r="34" spans="1:45" ht="15.75" customHeight="1" x14ac:dyDescent="0.15">
      <c r="A34" s="3">
        <v>31</v>
      </c>
      <c r="B34" s="6">
        <v>10458.635</v>
      </c>
      <c r="C34" s="6">
        <v>4747.4350000000004</v>
      </c>
      <c r="D34" s="7">
        <f t="shared" si="0"/>
        <v>305.30604530536306</v>
      </c>
      <c r="E34" s="7">
        <f t="shared" si="1"/>
        <v>11601.629721603796</v>
      </c>
      <c r="F34" s="2">
        <v>6603.5749999999998</v>
      </c>
      <c r="G34" s="2">
        <v>4020.5549999999998</v>
      </c>
      <c r="H34" s="8">
        <f t="shared" si="2"/>
        <v>181.83585592506253</v>
      </c>
      <c r="I34" s="8">
        <f t="shared" si="3"/>
        <v>6909.7625251523759</v>
      </c>
      <c r="J34" s="2">
        <v>5341.27</v>
      </c>
      <c r="K34" s="2">
        <v>1041.645</v>
      </c>
      <c r="L34" s="8">
        <f t="shared" si="4"/>
        <v>234.00027777761323</v>
      </c>
      <c r="M34" s="8">
        <f t="shared" si="5"/>
        <v>6493.507708328767</v>
      </c>
      <c r="N34" s="2">
        <v>3604.3530000000001</v>
      </c>
      <c r="O34" s="2">
        <v>2750.567</v>
      </c>
      <c r="P34" s="7">
        <f t="shared" si="6"/>
        <v>140.15756378091061</v>
      </c>
      <c r="Q34" s="7">
        <f t="shared" si="7"/>
        <v>5290.948032729375</v>
      </c>
      <c r="R34" s="2">
        <v>3189.835</v>
      </c>
      <c r="S34" s="2">
        <v>2449.9749999999999</v>
      </c>
      <c r="T34" s="8">
        <f t="shared" si="8"/>
        <v>97.566093495640075</v>
      </c>
      <c r="U34" s="8">
        <f t="shared" si="9"/>
        <v>3707.5115528343231</v>
      </c>
      <c r="V34" s="2">
        <v>4249.0330000000004</v>
      </c>
      <c r="W34" s="2">
        <v>1943.7</v>
      </c>
      <c r="X34" s="8">
        <f t="shared" si="10"/>
        <v>119.09294036591828</v>
      </c>
      <c r="Y34" s="8">
        <f t="shared" si="11"/>
        <v>3304.8290951542322</v>
      </c>
      <c r="Z34" s="2">
        <v>2894.43</v>
      </c>
      <c r="AA34" s="2">
        <v>1599.85</v>
      </c>
      <c r="AB34" s="8">
        <f t="shared" si="12"/>
        <v>66.639999999999873</v>
      </c>
      <c r="AC34" s="8">
        <f t="shared" si="13"/>
        <v>1849.2599999999966</v>
      </c>
      <c r="AD34" s="2">
        <v>408.36500000000001</v>
      </c>
      <c r="AE34" s="2">
        <v>149.745</v>
      </c>
      <c r="AF34" s="8">
        <f t="shared" si="14"/>
        <v>1.4981655449248312</v>
      </c>
      <c r="AG34" s="8">
        <f t="shared" si="15"/>
        <v>41.574093871664068</v>
      </c>
      <c r="AH34" s="2">
        <v>1980.18</v>
      </c>
      <c r="AI34" s="2">
        <v>1095.2750000000001</v>
      </c>
      <c r="AJ34" s="8">
        <f t="shared" si="16"/>
        <v>2.1578055982872155</v>
      </c>
      <c r="AK34" s="8">
        <f t="shared" si="17"/>
        <v>59.879105352470233</v>
      </c>
      <c r="AL34" s="2">
        <v>811.03499999999997</v>
      </c>
      <c r="AM34" s="2">
        <v>396.52800000000002</v>
      </c>
      <c r="AN34" s="8">
        <f t="shared" si="18"/>
        <v>4.9130000000000109</v>
      </c>
      <c r="AO34" s="8">
        <f t="shared" si="19"/>
        <v>136.3357500000003</v>
      </c>
      <c r="AP34" s="2">
        <v>574.19000000000005</v>
      </c>
      <c r="AQ34" s="2">
        <v>464.98</v>
      </c>
      <c r="AR34" s="8">
        <f t="shared" si="20"/>
        <v>1.6749999999999545</v>
      </c>
      <c r="AS34" s="8">
        <f t="shared" si="21"/>
        <v>46.481249999998738</v>
      </c>
    </row>
    <row r="35" spans="1:45" ht="15.75" customHeight="1" x14ac:dyDescent="0.15">
      <c r="A35" s="3">
        <v>32</v>
      </c>
      <c r="B35" s="6">
        <v>10510.555</v>
      </c>
      <c r="C35" s="6">
        <v>4747.4350000000004</v>
      </c>
      <c r="D35" s="7">
        <f t="shared" si="0"/>
        <v>51.920000000000073</v>
      </c>
      <c r="E35" s="7">
        <f t="shared" si="1"/>
        <v>1972.9600000000028</v>
      </c>
      <c r="F35" s="2">
        <v>6694.4350000000004</v>
      </c>
      <c r="G35" s="2">
        <v>4020.5549999999998</v>
      </c>
      <c r="H35" s="8">
        <f t="shared" si="2"/>
        <v>90.860000000000582</v>
      </c>
      <c r="I35" s="8">
        <f t="shared" si="3"/>
        <v>3452.6800000000221</v>
      </c>
      <c r="J35" s="2">
        <v>5581.4</v>
      </c>
      <c r="K35" s="2">
        <v>1051.3800000000001</v>
      </c>
      <c r="L35" s="8">
        <f t="shared" si="4"/>
        <v>240.32725006748532</v>
      </c>
      <c r="M35" s="8">
        <f t="shared" si="5"/>
        <v>6669.0811893727177</v>
      </c>
      <c r="N35" s="2">
        <v>3448.14</v>
      </c>
      <c r="O35" s="2">
        <v>2755.953</v>
      </c>
      <c r="P35" s="7">
        <f t="shared" si="6"/>
        <v>156.30582319606668</v>
      </c>
      <c r="Q35" s="7">
        <f t="shared" si="7"/>
        <v>5900.5448256515174</v>
      </c>
      <c r="R35" s="2">
        <v>3319.6350000000002</v>
      </c>
      <c r="S35" s="2">
        <v>2436.9949999999999</v>
      </c>
      <c r="T35" s="8">
        <f t="shared" si="8"/>
        <v>130.44738556214935</v>
      </c>
      <c r="U35" s="8">
        <f t="shared" si="9"/>
        <v>4957.0006513616754</v>
      </c>
      <c r="V35" s="2">
        <v>4355.433</v>
      </c>
      <c r="W35" s="2">
        <v>1938.633</v>
      </c>
      <c r="X35" s="8">
        <f t="shared" si="10"/>
        <v>106.52058246648825</v>
      </c>
      <c r="Y35" s="8">
        <f t="shared" si="11"/>
        <v>2955.946163445049</v>
      </c>
      <c r="Z35" s="2">
        <v>2955.19</v>
      </c>
      <c r="AA35" s="2">
        <v>1599.85</v>
      </c>
      <c r="AB35" s="8">
        <f t="shared" si="12"/>
        <v>60.760000000000218</v>
      </c>
      <c r="AC35" s="8">
        <f t="shared" si="13"/>
        <v>1686.0900000000061</v>
      </c>
      <c r="AD35" s="2">
        <v>429.13499999999999</v>
      </c>
      <c r="AE35" s="2">
        <v>152.42500000000001</v>
      </c>
      <c r="AF35" s="8">
        <f t="shared" si="14"/>
        <v>20.942189474837612</v>
      </c>
      <c r="AG35" s="8">
        <f t="shared" si="15"/>
        <v>581.14575792674373</v>
      </c>
      <c r="AH35" s="2">
        <v>1977.2850000000001</v>
      </c>
      <c r="AI35" s="2">
        <v>1094.31</v>
      </c>
      <c r="AJ35" s="8">
        <f t="shared" si="16"/>
        <v>3.0515979420625148</v>
      </c>
      <c r="AK35" s="8">
        <f t="shared" si="17"/>
        <v>84.681842892234783</v>
      </c>
      <c r="AL35" s="2">
        <v>809.24800000000005</v>
      </c>
      <c r="AM35" s="2">
        <v>396.97500000000002</v>
      </c>
      <c r="AN35" s="8">
        <f t="shared" si="18"/>
        <v>1.8420580881176682</v>
      </c>
      <c r="AO35" s="8">
        <f t="shared" si="19"/>
        <v>51.117111945265293</v>
      </c>
      <c r="AP35" s="2">
        <v>574.86</v>
      </c>
      <c r="AQ35" s="2">
        <v>464.64499999999998</v>
      </c>
      <c r="AR35" s="8">
        <f t="shared" si="20"/>
        <v>0.74908277246240929</v>
      </c>
      <c r="AS35" s="8">
        <f t="shared" si="21"/>
        <v>20.787046935831857</v>
      </c>
    </row>
    <row r="36" spans="1:45" ht="15.75" customHeight="1" x14ac:dyDescent="0.15">
      <c r="A36" s="3">
        <v>33</v>
      </c>
      <c r="B36" s="6">
        <v>10341.815000000001</v>
      </c>
      <c r="C36" s="6">
        <v>4753.9250000000002</v>
      </c>
      <c r="D36" s="7">
        <f t="shared" si="0"/>
        <v>168.86476156972455</v>
      </c>
      <c r="E36" s="7">
        <f t="shared" si="1"/>
        <v>6416.8609396495331</v>
      </c>
      <c r="F36" s="2">
        <v>6661.9849999999997</v>
      </c>
      <c r="G36" s="2">
        <v>4033.5349999999999</v>
      </c>
      <c r="H36" s="8">
        <f t="shared" si="2"/>
        <v>34.949719598303616</v>
      </c>
      <c r="I36" s="8">
        <f t="shared" si="3"/>
        <v>1328.0893447355375</v>
      </c>
      <c r="J36" s="2">
        <v>5795.57</v>
      </c>
      <c r="K36" s="2">
        <v>1048.135</v>
      </c>
      <c r="L36" s="8">
        <f t="shared" si="4"/>
        <v>214.19458192260612</v>
      </c>
      <c r="M36" s="8">
        <f t="shared" si="5"/>
        <v>5943.8996483523197</v>
      </c>
      <c r="N36" s="2">
        <v>3324.2469999999998</v>
      </c>
      <c r="O36" s="2">
        <v>2750.567</v>
      </c>
      <c r="P36" s="7">
        <f t="shared" si="6"/>
        <v>124.01001751874728</v>
      </c>
      <c r="Q36" s="7">
        <f t="shared" si="7"/>
        <v>4681.3781613327101</v>
      </c>
      <c r="R36" s="2">
        <v>3449.4349999999999</v>
      </c>
      <c r="S36" s="2">
        <v>2456.4650000000001</v>
      </c>
      <c r="T36" s="8">
        <f t="shared" si="8"/>
        <v>131.25212722085664</v>
      </c>
      <c r="U36" s="8">
        <f t="shared" si="9"/>
        <v>4987.5808343925519</v>
      </c>
      <c r="V36" s="2">
        <v>4459.3</v>
      </c>
      <c r="W36" s="2">
        <v>1943.7</v>
      </c>
      <c r="X36" s="8">
        <f t="shared" si="10"/>
        <v>103.99051965443793</v>
      </c>
      <c r="Y36" s="8">
        <f t="shared" si="11"/>
        <v>2885.7369204106526</v>
      </c>
      <c r="Z36" s="2">
        <v>2972.83</v>
      </c>
      <c r="AA36" s="2">
        <v>1603.77</v>
      </c>
      <c r="AB36" s="8">
        <f t="shared" si="12"/>
        <v>18.070307136293952</v>
      </c>
      <c r="AC36" s="8">
        <f t="shared" si="13"/>
        <v>501.45102303215714</v>
      </c>
      <c r="AD36" s="2">
        <v>452.58499999999998</v>
      </c>
      <c r="AE36" s="2">
        <v>151.08500000000001</v>
      </c>
      <c r="AF36" s="8">
        <f t="shared" si="14"/>
        <v>23.488254511563849</v>
      </c>
      <c r="AG36" s="8">
        <f t="shared" si="15"/>
        <v>651.79906269589685</v>
      </c>
      <c r="AH36" s="2">
        <v>1982.11</v>
      </c>
      <c r="AI36" s="2">
        <v>1094.31</v>
      </c>
      <c r="AJ36" s="8">
        <f t="shared" si="16"/>
        <v>4.8249999999998181</v>
      </c>
      <c r="AK36" s="8">
        <f t="shared" si="17"/>
        <v>133.89374999999495</v>
      </c>
      <c r="AL36" s="2">
        <v>810.58799999999997</v>
      </c>
      <c r="AM36" s="2">
        <v>396.52800000000002</v>
      </c>
      <c r="AN36" s="8">
        <f t="shared" si="18"/>
        <v>1.4125894661931269</v>
      </c>
      <c r="AO36" s="8">
        <f t="shared" si="19"/>
        <v>39.199357686859273</v>
      </c>
      <c r="AP36" s="2">
        <v>574.52499999999998</v>
      </c>
      <c r="AQ36" s="2">
        <v>465.315</v>
      </c>
      <c r="AR36" s="8">
        <f t="shared" si="20"/>
        <v>0.74908277246246002</v>
      </c>
      <c r="AS36" s="8">
        <f t="shared" si="21"/>
        <v>20.787046935833267</v>
      </c>
    </row>
    <row r="37" spans="1:45" ht="15.75" customHeight="1" x14ac:dyDescent="0.15">
      <c r="A37" s="3">
        <v>34</v>
      </c>
      <c r="B37" s="6">
        <v>10056.254999999999</v>
      </c>
      <c r="C37" s="6">
        <v>4747.4350000000004</v>
      </c>
      <c r="D37" s="7">
        <f t="shared" si="0"/>
        <v>285.63374047895803</v>
      </c>
      <c r="E37" s="7">
        <f t="shared" si="1"/>
        <v>10854.082138200405</v>
      </c>
      <c r="F37" s="2">
        <v>6493.2449999999999</v>
      </c>
      <c r="G37" s="2">
        <v>4033.5349999999999</v>
      </c>
      <c r="H37" s="8">
        <f t="shared" si="2"/>
        <v>168.73999999999978</v>
      </c>
      <c r="I37" s="8">
        <f t="shared" si="3"/>
        <v>6412.1199999999917</v>
      </c>
      <c r="J37" s="2">
        <v>5896.165</v>
      </c>
      <c r="K37" s="2">
        <v>1051.3800000000001</v>
      </c>
      <c r="L37" s="8">
        <f t="shared" si="4"/>
        <v>100.64732510106789</v>
      </c>
      <c r="M37" s="8">
        <f t="shared" si="5"/>
        <v>2792.963271554634</v>
      </c>
      <c r="N37" s="2">
        <v>3329.6329999999998</v>
      </c>
      <c r="O37" s="2">
        <v>2750.567</v>
      </c>
      <c r="P37" s="7">
        <f t="shared" si="6"/>
        <v>5.3859999999999673</v>
      </c>
      <c r="Q37" s="7">
        <f t="shared" si="7"/>
        <v>203.32149999999876</v>
      </c>
      <c r="R37" s="2">
        <v>3559.7649999999999</v>
      </c>
      <c r="S37" s="2">
        <v>2462.9549999999999</v>
      </c>
      <c r="T37" s="8">
        <f t="shared" si="8"/>
        <v>110.52071751486226</v>
      </c>
      <c r="U37" s="8">
        <f t="shared" si="9"/>
        <v>4199.7872655647661</v>
      </c>
      <c r="V37" s="2">
        <v>4411.1670000000004</v>
      </c>
      <c r="W37" s="2">
        <v>1941.1669999999999</v>
      </c>
      <c r="X37" s="8">
        <f t="shared" si="10"/>
        <v>48.199603504593085</v>
      </c>
      <c r="Y37" s="8">
        <f t="shared" si="11"/>
        <v>1337.5389972524581</v>
      </c>
      <c r="Z37" s="2">
        <v>2923.83</v>
      </c>
      <c r="AA37" s="2">
        <v>1603.77</v>
      </c>
      <c r="AB37" s="8">
        <f t="shared" si="12"/>
        <v>49</v>
      </c>
      <c r="AC37" s="8">
        <f t="shared" si="13"/>
        <v>1359.75</v>
      </c>
      <c r="AD37" s="2">
        <v>475.36500000000001</v>
      </c>
      <c r="AE37" s="2">
        <v>151.08500000000001</v>
      </c>
      <c r="AF37" s="8">
        <f t="shared" si="14"/>
        <v>22.78000000000003</v>
      </c>
      <c r="AG37" s="8">
        <f t="shared" si="15"/>
        <v>632.14500000000078</v>
      </c>
      <c r="AH37" s="2">
        <v>1998.5150000000001</v>
      </c>
      <c r="AI37" s="2">
        <v>1094.31</v>
      </c>
      <c r="AJ37" s="8">
        <f t="shared" si="16"/>
        <v>16.4050000000002</v>
      </c>
      <c r="AK37" s="8">
        <f t="shared" si="17"/>
        <v>455.23875000000555</v>
      </c>
      <c r="AL37" s="2">
        <v>807.46199999999999</v>
      </c>
      <c r="AM37" s="2">
        <v>397.42200000000003</v>
      </c>
      <c r="AN37" s="8">
        <f t="shared" si="18"/>
        <v>3.2513246531221487</v>
      </c>
      <c r="AO37" s="8">
        <f t="shared" si="19"/>
        <v>90.224259124139621</v>
      </c>
      <c r="AP37" s="2">
        <v>575.53</v>
      </c>
      <c r="AQ37" s="2">
        <v>465.315</v>
      </c>
      <c r="AR37" s="8">
        <f t="shared" si="20"/>
        <v>1.0049999999999955</v>
      </c>
      <c r="AS37" s="8">
        <f t="shared" si="21"/>
        <v>27.888749999999874</v>
      </c>
    </row>
    <row r="38" spans="1:45" ht="15.75" customHeight="1" x14ac:dyDescent="0.15">
      <c r="A38" s="3">
        <v>35</v>
      </c>
      <c r="B38" s="6">
        <v>9757.7150000000001</v>
      </c>
      <c r="C38" s="6">
        <v>4747.4350000000004</v>
      </c>
      <c r="D38" s="7">
        <f t="shared" si="0"/>
        <v>298.53999999999905</v>
      </c>
      <c r="E38" s="7">
        <f t="shared" si="1"/>
        <v>11344.519999999964</v>
      </c>
      <c r="F38" s="2">
        <v>6337.4849999999997</v>
      </c>
      <c r="G38" s="2">
        <v>4027.0450000000001</v>
      </c>
      <c r="H38" s="8">
        <f t="shared" si="2"/>
        <v>155.895149700047</v>
      </c>
      <c r="I38" s="8">
        <f t="shared" si="3"/>
        <v>5924.0156886017858</v>
      </c>
      <c r="J38" s="2">
        <v>5678.75</v>
      </c>
      <c r="K38" s="2">
        <v>1051.3800000000001</v>
      </c>
      <c r="L38" s="8">
        <f t="shared" si="4"/>
        <v>217.41499999999996</v>
      </c>
      <c r="M38" s="8">
        <f t="shared" si="5"/>
        <v>6033.2662499999988</v>
      </c>
      <c r="N38" s="2">
        <v>3426.5929999999998</v>
      </c>
      <c r="O38" s="2">
        <v>2750.567</v>
      </c>
      <c r="P38" s="7">
        <f t="shared" si="6"/>
        <v>96.960000000000036</v>
      </c>
      <c r="Q38" s="7">
        <f t="shared" si="7"/>
        <v>3660.2400000000016</v>
      </c>
      <c r="R38" s="2">
        <v>3676.585</v>
      </c>
      <c r="S38" s="2">
        <v>2482.4250000000002</v>
      </c>
      <c r="T38" s="8">
        <f t="shared" si="8"/>
        <v>118.43138646490654</v>
      </c>
      <c r="U38" s="8">
        <f t="shared" si="9"/>
        <v>4500.3926856664484</v>
      </c>
      <c r="V38" s="2">
        <v>4289.567</v>
      </c>
      <c r="W38" s="2">
        <v>1938.633</v>
      </c>
      <c r="X38" s="8">
        <f t="shared" si="10"/>
        <v>121.62639991383486</v>
      </c>
      <c r="Y38" s="8">
        <f t="shared" si="11"/>
        <v>3375.1325976089174</v>
      </c>
      <c r="Z38" s="2">
        <v>2853.27</v>
      </c>
      <c r="AA38" s="2">
        <v>1597.89</v>
      </c>
      <c r="AB38" s="8">
        <f t="shared" si="12"/>
        <v>70.804576123298631</v>
      </c>
      <c r="AC38" s="8">
        <f t="shared" si="13"/>
        <v>1964.8269874215371</v>
      </c>
      <c r="AD38" s="2">
        <v>494.125</v>
      </c>
      <c r="AE38" s="2">
        <v>152.42500000000001</v>
      </c>
      <c r="AF38" s="8">
        <f t="shared" si="14"/>
        <v>18.80779625580838</v>
      </c>
      <c r="AG38" s="8">
        <f t="shared" si="15"/>
        <v>521.91634609868254</v>
      </c>
      <c r="AH38" s="2">
        <v>2018.78</v>
      </c>
      <c r="AI38" s="2">
        <v>1095.2750000000001</v>
      </c>
      <c r="AJ38" s="8">
        <f t="shared" si="16"/>
        <v>20.287963180171516</v>
      </c>
      <c r="AK38" s="8">
        <f t="shared" si="17"/>
        <v>562.99097824975956</v>
      </c>
      <c r="AL38" s="2">
        <v>808.35500000000002</v>
      </c>
      <c r="AM38" s="2">
        <v>397.42200000000003</v>
      </c>
      <c r="AN38" s="8">
        <f t="shared" si="18"/>
        <v>0.8930000000000291</v>
      </c>
      <c r="AO38" s="8">
        <f t="shared" si="19"/>
        <v>24.780750000000808</v>
      </c>
      <c r="AP38" s="2">
        <v>575.53</v>
      </c>
      <c r="AQ38" s="2">
        <v>465.315</v>
      </c>
      <c r="AR38" s="8">
        <f t="shared" si="20"/>
        <v>0</v>
      </c>
      <c r="AS38" s="8">
        <f t="shared" si="21"/>
        <v>0</v>
      </c>
    </row>
    <row r="39" spans="1:45" ht="15.75" customHeight="1" x14ac:dyDescent="0.15">
      <c r="A39" s="3">
        <v>36</v>
      </c>
      <c r="B39" s="6">
        <v>9446.1949999999997</v>
      </c>
      <c r="C39" s="6">
        <v>4747.4350000000004</v>
      </c>
      <c r="D39" s="7">
        <f t="shared" si="0"/>
        <v>311.52000000000044</v>
      </c>
      <c r="E39" s="7">
        <f t="shared" si="1"/>
        <v>11837.760000000017</v>
      </c>
      <c r="F39" s="2">
        <v>6175.2349999999997</v>
      </c>
      <c r="G39" s="2">
        <v>4027.0450000000001</v>
      </c>
      <c r="H39" s="8">
        <f t="shared" si="2"/>
        <v>162.25</v>
      </c>
      <c r="I39" s="8">
        <f t="shared" si="3"/>
        <v>6165.5</v>
      </c>
      <c r="J39" s="2">
        <v>5383.4549999999999</v>
      </c>
      <c r="K39" s="2">
        <v>1064.3599999999999</v>
      </c>
      <c r="L39" s="8">
        <f t="shared" si="4"/>
        <v>295.58013706100087</v>
      </c>
      <c r="M39" s="8">
        <f t="shared" si="5"/>
        <v>8202.3488034427737</v>
      </c>
      <c r="N39" s="2">
        <v>3598.9670000000001</v>
      </c>
      <c r="O39" s="2">
        <v>2761.34</v>
      </c>
      <c r="P39" s="7">
        <f t="shared" si="6"/>
        <v>172.71031644056498</v>
      </c>
      <c r="Q39" s="7">
        <f t="shared" si="7"/>
        <v>6519.8144456313285</v>
      </c>
      <c r="R39" s="2">
        <v>3786.915</v>
      </c>
      <c r="S39" s="2">
        <v>2462.9549999999999</v>
      </c>
      <c r="T39" s="8">
        <f t="shared" si="8"/>
        <v>112.0347704955921</v>
      </c>
      <c r="U39" s="8">
        <f t="shared" si="9"/>
        <v>4257.3212788325</v>
      </c>
      <c r="V39" s="2">
        <v>4157.8329999999996</v>
      </c>
      <c r="W39" s="2">
        <v>1943.7</v>
      </c>
      <c r="X39" s="8">
        <f t="shared" si="10"/>
        <v>131.83141220892728</v>
      </c>
      <c r="Y39" s="8">
        <f t="shared" si="11"/>
        <v>3658.3216887977319</v>
      </c>
      <c r="Z39" s="2">
        <v>2798.39</v>
      </c>
      <c r="AA39" s="2">
        <v>1597.89</v>
      </c>
      <c r="AB39" s="8">
        <f t="shared" si="12"/>
        <v>54.880000000000109</v>
      </c>
      <c r="AC39" s="8">
        <f t="shared" si="13"/>
        <v>1522.920000000003</v>
      </c>
      <c r="AD39" s="2">
        <v>514.22500000000002</v>
      </c>
      <c r="AE39" s="2">
        <v>151.08500000000001</v>
      </c>
      <c r="AF39" s="8">
        <f t="shared" si="14"/>
        <v>20.144617147019719</v>
      </c>
      <c r="AG39" s="8">
        <f t="shared" si="15"/>
        <v>559.01312582979722</v>
      </c>
      <c r="AH39" s="2">
        <v>2034.22</v>
      </c>
      <c r="AI39" s="2">
        <v>1095.2750000000001</v>
      </c>
      <c r="AJ39" s="8">
        <f t="shared" si="16"/>
        <v>15.440000000000055</v>
      </c>
      <c r="AK39" s="8">
        <f t="shared" si="17"/>
        <v>428.46000000000151</v>
      </c>
      <c r="AL39" s="2">
        <v>813.26800000000003</v>
      </c>
      <c r="AM39" s="2">
        <v>398.315</v>
      </c>
      <c r="AN39" s="8">
        <f t="shared" si="18"/>
        <v>4.9934975718428118</v>
      </c>
      <c r="AO39" s="8">
        <f t="shared" si="19"/>
        <v>138.56955761863802</v>
      </c>
      <c r="AP39" s="2">
        <v>575.19500000000005</v>
      </c>
      <c r="AQ39" s="2">
        <v>464.64499999999998</v>
      </c>
      <c r="AR39" s="8">
        <f t="shared" si="20"/>
        <v>0.74908277246240929</v>
      </c>
      <c r="AS39" s="8">
        <f t="shared" si="21"/>
        <v>20.787046935831857</v>
      </c>
    </row>
    <row r="40" spans="1:45" ht="15.75" customHeight="1" x14ac:dyDescent="0.15">
      <c r="A40" s="3">
        <v>37</v>
      </c>
      <c r="B40" s="6">
        <v>9193.0849999999991</v>
      </c>
      <c r="C40" s="6">
        <v>4753.9250000000002</v>
      </c>
      <c r="D40" s="7">
        <f t="shared" si="0"/>
        <v>253.19319145664304</v>
      </c>
      <c r="E40" s="7">
        <f t="shared" si="1"/>
        <v>9621.3412753524353</v>
      </c>
      <c r="F40" s="2">
        <v>6032.4549999999999</v>
      </c>
      <c r="G40" s="2">
        <v>4027.0450000000001</v>
      </c>
      <c r="H40" s="8">
        <f t="shared" si="2"/>
        <v>142.77999999999975</v>
      </c>
      <c r="I40" s="8">
        <f t="shared" si="3"/>
        <v>5425.6399999999903</v>
      </c>
      <c r="J40" s="2">
        <v>5065.4449999999997</v>
      </c>
      <c r="K40" s="2">
        <v>1070.8499999999999</v>
      </c>
      <c r="L40" s="8">
        <f t="shared" si="4"/>
        <v>318.07621759572049</v>
      </c>
      <c r="M40" s="8">
        <f t="shared" si="5"/>
        <v>8826.615038281243</v>
      </c>
      <c r="N40" s="2">
        <v>3739.02</v>
      </c>
      <c r="O40" s="2">
        <v>2745.18</v>
      </c>
      <c r="P40" s="7">
        <f t="shared" si="6"/>
        <v>140.98222728060435</v>
      </c>
      <c r="Q40" s="7">
        <f t="shared" si="7"/>
        <v>5322.0790798428143</v>
      </c>
      <c r="R40" s="2">
        <v>3877.7750000000001</v>
      </c>
      <c r="S40" s="2">
        <v>2449.9749999999999</v>
      </c>
      <c r="T40" s="8">
        <f t="shared" si="8"/>
        <v>91.782460198013993</v>
      </c>
      <c r="U40" s="8">
        <f t="shared" si="9"/>
        <v>3487.7334875245319</v>
      </c>
      <c r="V40" s="2">
        <v>4048.9</v>
      </c>
      <c r="W40" s="2">
        <v>1938.633</v>
      </c>
      <c r="X40" s="8">
        <f t="shared" si="10"/>
        <v>109.05078164781717</v>
      </c>
      <c r="Y40" s="8">
        <f t="shared" si="11"/>
        <v>3026.1591907269267</v>
      </c>
      <c r="Z40" s="2">
        <v>2739.59</v>
      </c>
      <c r="AA40" s="2">
        <v>1595.93</v>
      </c>
      <c r="AB40" s="8">
        <f t="shared" si="12"/>
        <v>58.832657597629975</v>
      </c>
      <c r="AC40" s="8">
        <f t="shared" si="13"/>
        <v>1632.6062483342319</v>
      </c>
      <c r="AD40" s="2">
        <v>534.32500000000005</v>
      </c>
      <c r="AE40" s="2">
        <v>152.42500000000001</v>
      </c>
      <c r="AF40" s="8">
        <f t="shared" si="14"/>
        <v>20.144617147019719</v>
      </c>
      <c r="AG40" s="8">
        <f t="shared" si="15"/>
        <v>559.01312582979722</v>
      </c>
      <c r="AH40" s="2">
        <v>2045.8</v>
      </c>
      <c r="AI40" s="2">
        <v>1094.31</v>
      </c>
      <c r="AJ40" s="8">
        <f t="shared" si="16"/>
        <v>11.620138768534504</v>
      </c>
      <c r="AK40" s="8">
        <f t="shared" si="17"/>
        <v>322.45885082683247</v>
      </c>
      <c r="AL40" s="2">
        <v>821.755</v>
      </c>
      <c r="AM40" s="2">
        <v>398.762</v>
      </c>
      <c r="AN40" s="8">
        <f t="shared" si="18"/>
        <v>8.4987633218015564</v>
      </c>
      <c r="AO40" s="8">
        <f t="shared" si="19"/>
        <v>235.84068217999319</v>
      </c>
      <c r="AP40" s="2">
        <v>576.20000000000005</v>
      </c>
      <c r="AQ40" s="2">
        <v>463.64</v>
      </c>
      <c r="AR40" s="8">
        <f t="shared" si="20"/>
        <v>1.421284630184954</v>
      </c>
      <c r="AS40" s="8">
        <f t="shared" si="21"/>
        <v>39.440648487632473</v>
      </c>
    </row>
    <row r="41" spans="1:45" ht="15.75" customHeight="1" x14ac:dyDescent="0.15">
      <c r="A41" s="3">
        <v>38</v>
      </c>
      <c r="B41" s="6">
        <v>8933.4850000000006</v>
      </c>
      <c r="C41" s="6">
        <v>4747.4350000000004</v>
      </c>
      <c r="D41" s="7">
        <f t="shared" si="0"/>
        <v>259.68111232817694</v>
      </c>
      <c r="E41" s="7">
        <f t="shared" si="1"/>
        <v>9867.8822684707229</v>
      </c>
      <c r="F41" s="2">
        <v>5824.7749999999996</v>
      </c>
      <c r="G41" s="2">
        <v>4033.5349999999999</v>
      </c>
      <c r="H41" s="8">
        <f t="shared" si="2"/>
        <v>207.78138150469624</v>
      </c>
      <c r="I41" s="8">
        <f t="shared" si="3"/>
        <v>7895.6924971784574</v>
      </c>
      <c r="J41" s="2">
        <v>4760.415</v>
      </c>
      <c r="K41" s="2">
        <v>1074.095</v>
      </c>
      <c r="L41" s="8">
        <f t="shared" si="4"/>
        <v>305.04726014996402</v>
      </c>
      <c r="M41" s="8">
        <f t="shared" si="5"/>
        <v>8465.061469161501</v>
      </c>
      <c r="N41" s="2">
        <v>3911.393</v>
      </c>
      <c r="O41" s="2">
        <v>2755.953</v>
      </c>
      <c r="P41" s="7">
        <f t="shared" si="6"/>
        <v>172.70931838786237</v>
      </c>
      <c r="Q41" s="7">
        <f t="shared" si="7"/>
        <v>6519.7767691418048</v>
      </c>
      <c r="R41" s="2">
        <v>3942.6750000000002</v>
      </c>
      <c r="S41" s="2">
        <v>2449.9749999999999</v>
      </c>
      <c r="T41" s="8">
        <f t="shared" si="8"/>
        <v>64.900000000000091</v>
      </c>
      <c r="U41" s="8">
        <f t="shared" si="9"/>
        <v>2466.2000000000035</v>
      </c>
      <c r="V41" s="2">
        <v>3929.8330000000001</v>
      </c>
      <c r="W41" s="2">
        <v>1938.633</v>
      </c>
      <c r="X41" s="8">
        <f t="shared" si="10"/>
        <v>119.06700000000001</v>
      </c>
      <c r="Y41" s="8">
        <f t="shared" si="11"/>
        <v>3304.1092500000004</v>
      </c>
      <c r="Z41" s="2">
        <v>2669.03</v>
      </c>
      <c r="AA41" s="2">
        <v>1595.93</v>
      </c>
      <c r="AB41" s="8">
        <f t="shared" si="12"/>
        <v>70.559999999999945</v>
      </c>
      <c r="AC41" s="8">
        <f t="shared" si="13"/>
        <v>1958.0399999999986</v>
      </c>
      <c r="AD41" s="2">
        <v>547.72500000000002</v>
      </c>
      <c r="AE41" s="2">
        <v>153.095</v>
      </c>
      <c r="AF41" s="8">
        <f t="shared" si="14"/>
        <v>13.416739544315503</v>
      </c>
      <c r="AG41" s="8">
        <f t="shared" si="15"/>
        <v>372.31452235475518</v>
      </c>
      <c r="AH41" s="2">
        <v>2056.415</v>
      </c>
      <c r="AI41" s="2">
        <v>1092.3800000000001</v>
      </c>
      <c r="AJ41" s="8">
        <f t="shared" si="16"/>
        <v>10.789027991436464</v>
      </c>
      <c r="AK41" s="8">
        <f t="shared" si="17"/>
        <v>299.3955267623619</v>
      </c>
      <c r="AL41" s="2">
        <v>829.34799999999996</v>
      </c>
      <c r="AM41" s="2">
        <v>396.52800000000002</v>
      </c>
      <c r="AN41" s="8">
        <f t="shared" si="18"/>
        <v>7.9148218552282854</v>
      </c>
      <c r="AO41" s="8">
        <f t="shared" si="19"/>
        <v>219.63630648258493</v>
      </c>
      <c r="AP41" s="2">
        <v>578.21</v>
      </c>
      <c r="AQ41" s="2">
        <v>463.30500000000001</v>
      </c>
      <c r="AR41" s="8">
        <f t="shared" si="20"/>
        <v>2.0377254476498914</v>
      </c>
      <c r="AS41" s="8">
        <f t="shared" si="21"/>
        <v>56.546881172284486</v>
      </c>
    </row>
    <row r="42" spans="1:45" ht="15.75" customHeight="1" x14ac:dyDescent="0.15">
      <c r="A42" s="3">
        <v>39</v>
      </c>
      <c r="B42" s="6">
        <v>8628.4549999999999</v>
      </c>
      <c r="C42" s="6">
        <v>4734.4549999999999</v>
      </c>
      <c r="D42" s="7">
        <f t="shared" si="0"/>
        <v>305.30604530536306</v>
      </c>
      <c r="E42" s="7">
        <f t="shared" si="1"/>
        <v>11601.629721603796</v>
      </c>
      <c r="F42" s="2">
        <v>5669.0150000000003</v>
      </c>
      <c r="G42" s="2">
        <v>4020.5549999999998</v>
      </c>
      <c r="H42" s="8">
        <f t="shared" si="2"/>
        <v>156.29989763272332</v>
      </c>
      <c r="I42" s="8">
        <f t="shared" si="3"/>
        <v>5939.3961100434863</v>
      </c>
      <c r="J42" s="2">
        <v>4461.875</v>
      </c>
      <c r="K42" s="2">
        <v>1077.3399999999999</v>
      </c>
      <c r="L42" s="8">
        <f t="shared" si="4"/>
        <v>298.55763534868771</v>
      </c>
      <c r="M42" s="8">
        <f t="shared" si="5"/>
        <v>8284.9743809260835</v>
      </c>
      <c r="N42" s="2">
        <v>4062.22</v>
      </c>
      <c r="O42" s="2">
        <v>2745.18</v>
      </c>
      <c r="P42" s="7">
        <f t="shared" si="6"/>
        <v>151.21124778930943</v>
      </c>
      <c r="Q42" s="7">
        <f t="shared" si="7"/>
        <v>5708.2246040464306</v>
      </c>
      <c r="R42" s="2">
        <v>3942.6750000000002</v>
      </c>
      <c r="S42" s="2">
        <v>2449.9749999999999</v>
      </c>
      <c r="T42" s="8">
        <f t="shared" si="8"/>
        <v>0</v>
      </c>
      <c r="U42" s="8">
        <f t="shared" si="9"/>
        <v>0</v>
      </c>
      <c r="V42" s="2">
        <v>3800.6329999999998</v>
      </c>
      <c r="W42" s="2">
        <v>1938.633</v>
      </c>
      <c r="X42" s="8">
        <f t="shared" si="10"/>
        <v>129.20000000000027</v>
      </c>
      <c r="Y42" s="8">
        <f t="shared" si="11"/>
        <v>3585.3000000000075</v>
      </c>
      <c r="Z42" s="2">
        <v>2592.59</v>
      </c>
      <c r="AA42" s="2">
        <v>1593.97</v>
      </c>
      <c r="AB42" s="8">
        <f t="shared" si="12"/>
        <v>76.465124076274193</v>
      </c>
      <c r="AC42" s="8">
        <f t="shared" si="13"/>
        <v>2121.9071931166091</v>
      </c>
      <c r="AD42" s="2">
        <v>532.98500000000001</v>
      </c>
      <c r="AE42" s="2">
        <v>151.08500000000001</v>
      </c>
      <c r="AF42" s="8">
        <f t="shared" si="14"/>
        <v>14.876414218486934</v>
      </c>
      <c r="AG42" s="8">
        <f t="shared" si="15"/>
        <v>412.8204945630124</v>
      </c>
      <c r="AH42" s="2">
        <v>2067.0300000000002</v>
      </c>
      <c r="AI42" s="2">
        <v>1094.31</v>
      </c>
      <c r="AJ42" s="8">
        <f t="shared" si="16"/>
        <v>10.789027991436688</v>
      </c>
      <c r="AK42" s="8">
        <f t="shared" si="17"/>
        <v>299.39552676236809</v>
      </c>
      <c r="AL42" s="2">
        <v>838.28200000000004</v>
      </c>
      <c r="AM42" s="2">
        <v>396.97500000000002</v>
      </c>
      <c r="AN42" s="8">
        <f t="shared" si="18"/>
        <v>8.9451755153267669</v>
      </c>
      <c r="AO42" s="8">
        <f t="shared" si="19"/>
        <v>248.22862055031777</v>
      </c>
      <c r="AP42" s="2">
        <v>581.55999999999995</v>
      </c>
      <c r="AQ42" s="2">
        <v>463.64</v>
      </c>
      <c r="AR42" s="8">
        <f t="shared" si="20"/>
        <v>3.3667083330754055</v>
      </c>
      <c r="AS42" s="8">
        <f t="shared" si="21"/>
        <v>93.426156242842509</v>
      </c>
    </row>
    <row r="43" spans="1:45" ht="15.75" customHeight="1" x14ac:dyDescent="0.15">
      <c r="A43" s="3">
        <v>40</v>
      </c>
      <c r="B43" s="6">
        <v>8381.8349999999991</v>
      </c>
      <c r="C43" s="6">
        <v>4727.9650000000001</v>
      </c>
      <c r="D43" s="7">
        <f t="shared" si="0"/>
        <v>246.70537995755259</v>
      </c>
      <c r="E43" s="7">
        <f t="shared" si="1"/>
        <v>9374.8044383869983</v>
      </c>
      <c r="F43" s="2">
        <v>5487.2950000000001</v>
      </c>
      <c r="G43" s="2">
        <v>4020.5549999999998</v>
      </c>
      <c r="H43" s="8">
        <f t="shared" si="2"/>
        <v>181.72000000000025</v>
      </c>
      <c r="I43" s="8">
        <f t="shared" si="3"/>
        <v>6905.3600000000097</v>
      </c>
      <c r="J43" s="2">
        <v>4458.63</v>
      </c>
      <c r="K43" s="2">
        <v>1080.585</v>
      </c>
      <c r="L43" s="8">
        <f t="shared" si="4"/>
        <v>4.5891230099006997</v>
      </c>
      <c r="M43" s="8">
        <f t="shared" si="5"/>
        <v>127.34816352474442</v>
      </c>
      <c r="N43" s="2">
        <v>4223.82</v>
      </c>
      <c r="O43" s="2">
        <v>2755.953</v>
      </c>
      <c r="P43" s="7">
        <f t="shared" si="6"/>
        <v>161.95869081034203</v>
      </c>
      <c r="Q43" s="7">
        <f t="shared" si="7"/>
        <v>6113.9405780904117</v>
      </c>
      <c r="R43" s="2">
        <v>3897.2449999999999</v>
      </c>
      <c r="S43" s="2">
        <v>2456.4650000000001</v>
      </c>
      <c r="T43" s="8">
        <f t="shared" si="8"/>
        <v>45.891230099007259</v>
      </c>
      <c r="U43" s="8">
        <f t="shared" si="9"/>
        <v>1743.8667437622757</v>
      </c>
      <c r="V43" s="2">
        <v>3742.3670000000002</v>
      </c>
      <c r="W43" s="2">
        <v>1938.633</v>
      </c>
      <c r="X43" s="8">
        <f t="shared" si="10"/>
        <v>58.265999999999622</v>
      </c>
      <c r="Y43" s="8">
        <f t="shared" si="11"/>
        <v>1616.8814999999895</v>
      </c>
      <c r="Z43" s="2">
        <v>2537.71</v>
      </c>
      <c r="AA43" s="2">
        <v>1588.09</v>
      </c>
      <c r="AB43" s="8">
        <f t="shared" si="12"/>
        <v>55.194101134088719</v>
      </c>
      <c r="AC43" s="8">
        <f t="shared" si="13"/>
        <v>1531.6363064709619</v>
      </c>
      <c r="AD43" s="2">
        <v>511.54500000000002</v>
      </c>
      <c r="AE43" s="2">
        <v>150.41499999999999</v>
      </c>
      <c r="AF43" s="8">
        <f t="shared" si="14"/>
        <v>21.450466195400043</v>
      </c>
      <c r="AG43" s="8">
        <f t="shared" si="15"/>
        <v>595.25043692235124</v>
      </c>
      <c r="AH43" s="2">
        <v>2065.1</v>
      </c>
      <c r="AI43" s="2">
        <v>1093.345</v>
      </c>
      <c r="AJ43" s="8">
        <f t="shared" si="16"/>
        <v>2.1578055982875211</v>
      </c>
      <c r="AK43" s="8">
        <f t="shared" si="17"/>
        <v>59.87910535247871</v>
      </c>
      <c r="AL43" s="2">
        <v>847.21500000000003</v>
      </c>
      <c r="AM43" s="2">
        <v>396.52800000000002</v>
      </c>
      <c r="AN43" s="8">
        <f t="shared" si="18"/>
        <v>8.9441767648006536</v>
      </c>
      <c r="AO43" s="8">
        <f t="shared" si="19"/>
        <v>248.20090522321814</v>
      </c>
      <c r="AP43" s="2">
        <v>584.91</v>
      </c>
      <c r="AQ43" s="2">
        <v>463.64</v>
      </c>
      <c r="AR43" s="8">
        <f t="shared" si="20"/>
        <v>3.3500000000000227</v>
      </c>
      <c r="AS43" s="8">
        <f t="shared" si="21"/>
        <v>92.962500000000631</v>
      </c>
    </row>
    <row r="44" spans="1:45" ht="15.75" customHeight="1" x14ac:dyDescent="0.15">
      <c r="A44" s="3">
        <v>41</v>
      </c>
      <c r="B44" s="6">
        <v>8122.2349999999997</v>
      </c>
      <c r="C44" s="6">
        <v>4734.4549999999999</v>
      </c>
      <c r="D44" s="7">
        <f t="shared" si="0"/>
        <v>259.68111232817785</v>
      </c>
      <c r="E44" s="7">
        <f t="shared" si="1"/>
        <v>9867.8822684707575</v>
      </c>
      <c r="F44" s="2">
        <v>5279.6149999999998</v>
      </c>
      <c r="G44" s="2">
        <v>3988.105</v>
      </c>
      <c r="H44" s="8">
        <f t="shared" si="2"/>
        <v>210.19986893430766</v>
      </c>
      <c r="I44" s="8">
        <f t="shared" si="3"/>
        <v>7987.5950195036912</v>
      </c>
      <c r="J44" s="2">
        <v>4465.12</v>
      </c>
      <c r="K44" s="2">
        <v>1077.3399999999999</v>
      </c>
      <c r="L44" s="8">
        <f t="shared" si="4"/>
        <v>7.2560405869866749</v>
      </c>
      <c r="M44" s="8">
        <f t="shared" si="5"/>
        <v>201.35512628888023</v>
      </c>
      <c r="N44" s="2">
        <v>4358.4870000000001</v>
      </c>
      <c r="O44" s="2">
        <v>2750.567</v>
      </c>
      <c r="P44" s="7">
        <f t="shared" si="6"/>
        <v>134.77466336444732</v>
      </c>
      <c r="Q44" s="7">
        <f t="shared" si="7"/>
        <v>5087.7435420078864</v>
      </c>
      <c r="R44" s="2">
        <v>3812.875</v>
      </c>
      <c r="S44" s="2">
        <v>2443.4850000000001</v>
      </c>
      <c r="T44" s="8">
        <f t="shared" si="8"/>
        <v>85.362622382398612</v>
      </c>
      <c r="U44" s="8">
        <f t="shared" si="9"/>
        <v>3243.7796505311471</v>
      </c>
      <c r="V44" s="2">
        <v>3742.3670000000002</v>
      </c>
      <c r="W44" s="2">
        <v>1941.1669999999999</v>
      </c>
      <c r="X44" s="8">
        <f t="shared" si="10"/>
        <v>2.5339999999998781</v>
      </c>
      <c r="Y44" s="8">
        <f t="shared" si="11"/>
        <v>70.318499999996618</v>
      </c>
      <c r="Z44" s="2">
        <v>2559.27</v>
      </c>
      <c r="AA44" s="2">
        <v>1593.97</v>
      </c>
      <c r="AB44" s="8">
        <f t="shared" si="12"/>
        <v>22.347438331943081</v>
      </c>
      <c r="AC44" s="8">
        <f t="shared" si="13"/>
        <v>620.14141371142046</v>
      </c>
      <c r="AD44" s="2">
        <v>490.77499999999998</v>
      </c>
      <c r="AE44" s="2">
        <v>150.41499999999999</v>
      </c>
      <c r="AF44" s="8">
        <f t="shared" si="14"/>
        <v>20.770000000000039</v>
      </c>
      <c r="AG44" s="8">
        <f t="shared" si="15"/>
        <v>576.36750000000109</v>
      </c>
      <c r="AH44" s="2">
        <v>2046.7650000000001</v>
      </c>
      <c r="AI44" s="2">
        <v>1094.31</v>
      </c>
      <c r="AJ44" s="8">
        <f t="shared" si="16"/>
        <v>18.360377174774836</v>
      </c>
      <c r="AK44" s="8">
        <f t="shared" si="17"/>
        <v>509.50046660000169</v>
      </c>
      <c r="AL44" s="2">
        <v>856.14800000000002</v>
      </c>
      <c r="AM44" s="2">
        <v>396.97500000000002</v>
      </c>
      <c r="AN44" s="8">
        <f t="shared" si="18"/>
        <v>8.9441767648006536</v>
      </c>
      <c r="AO44" s="8">
        <f t="shared" si="19"/>
        <v>248.20090522321814</v>
      </c>
      <c r="AP44" s="2">
        <v>587.255</v>
      </c>
      <c r="AQ44" s="2">
        <v>463.64</v>
      </c>
      <c r="AR44" s="8">
        <f t="shared" si="20"/>
        <v>2.3450000000000273</v>
      </c>
      <c r="AS44" s="8">
        <f t="shared" si="21"/>
        <v>65.073750000000757</v>
      </c>
    </row>
    <row r="45" spans="1:45" ht="13" x14ac:dyDescent="0.15">
      <c r="A45" s="3">
        <v>42</v>
      </c>
      <c r="B45" s="6">
        <v>7998.9250000000002</v>
      </c>
      <c r="C45" s="6">
        <v>4727.9650000000001</v>
      </c>
      <c r="D45" s="7">
        <f t="shared" si="0"/>
        <v>123.48067136195799</v>
      </c>
      <c r="E45" s="7">
        <f t="shared" si="1"/>
        <v>4692.2655117544036</v>
      </c>
      <c r="F45" s="2">
        <v>5130.3450000000003</v>
      </c>
      <c r="G45" s="2">
        <v>3994.5949999999998</v>
      </c>
      <c r="H45" s="8">
        <f t="shared" si="2"/>
        <v>149.4110203432125</v>
      </c>
      <c r="I45" s="8">
        <f t="shared" si="3"/>
        <v>5677.6187730420752</v>
      </c>
      <c r="J45" s="2">
        <v>4481.3450000000003</v>
      </c>
      <c r="K45" s="2">
        <v>1067.605</v>
      </c>
      <c r="L45" s="8">
        <f t="shared" si="4"/>
        <v>18.92143889877326</v>
      </c>
      <c r="M45" s="8">
        <f t="shared" si="5"/>
        <v>525.06992944095794</v>
      </c>
      <c r="N45" s="2">
        <v>4514.7</v>
      </c>
      <c r="O45" s="2">
        <v>2761.34</v>
      </c>
      <c r="P45" s="7">
        <f t="shared" si="6"/>
        <v>156.58403142721775</v>
      </c>
      <c r="Q45" s="7">
        <f t="shared" si="7"/>
        <v>5911.0471863774701</v>
      </c>
      <c r="R45" s="2">
        <v>3722.0149999999999</v>
      </c>
      <c r="S45" s="2">
        <v>2443.4850000000001</v>
      </c>
      <c r="T45" s="8">
        <f t="shared" si="8"/>
        <v>90.860000000000127</v>
      </c>
      <c r="U45" s="8">
        <f t="shared" si="9"/>
        <v>3452.6800000000048</v>
      </c>
      <c r="V45" s="2">
        <v>3820.9</v>
      </c>
      <c r="W45" s="2">
        <v>1943.7</v>
      </c>
      <c r="X45" s="8">
        <f t="shared" si="10"/>
        <v>78.573839017830764</v>
      </c>
      <c r="Y45" s="8">
        <f t="shared" si="11"/>
        <v>2180.4240327448038</v>
      </c>
      <c r="Z45" s="2">
        <v>2631.79</v>
      </c>
      <c r="AA45" s="2">
        <v>1592.01</v>
      </c>
      <c r="AB45" s="8">
        <f t="shared" si="12"/>
        <v>72.546481651421232</v>
      </c>
      <c r="AC45" s="8">
        <f t="shared" si="13"/>
        <v>2013.1648658269391</v>
      </c>
      <c r="AD45" s="2">
        <v>472.01499999999999</v>
      </c>
      <c r="AE45" s="2">
        <v>150.41499999999999</v>
      </c>
      <c r="AF45" s="8">
        <f t="shared" si="14"/>
        <v>18.759999999999991</v>
      </c>
      <c r="AG45" s="8">
        <f t="shared" si="15"/>
        <v>520.58999999999969</v>
      </c>
      <c r="AH45" s="2">
        <v>2029.395</v>
      </c>
      <c r="AI45" s="2">
        <v>1092.3800000000001</v>
      </c>
      <c r="AJ45" s="8">
        <f t="shared" si="16"/>
        <v>17.476893316605313</v>
      </c>
      <c r="AK45" s="8">
        <f t="shared" si="17"/>
        <v>484.98378953579743</v>
      </c>
      <c r="AL45" s="2">
        <v>860.16800000000001</v>
      </c>
      <c r="AM45" s="2">
        <v>396.52800000000002</v>
      </c>
      <c r="AN45" s="8">
        <f t="shared" si="18"/>
        <v>4.044775519111024</v>
      </c>
      <c r="AO45" s="8">
        <f t="shared" si="19"/>
        <v>112.24252065533092</v>
      </c>
      <c r="AP45" s="2">
        <v>590.27</v>
      </c>
      <c r="AQ45" s="2">
        <v>464.31</v>
      </c>
      <c r="AR45" s="8">
        <f t="shared" si="20"/>
        <v>3.0885473931931076</v>
      </c>
      <c r="AS45" s="8">
        <f t="shared" si="21"/>
        <v>85.707190161108741</v>
      </c>
    </row>
    <row r="46" spans="1:45" ht="13" x14ac:dyDescent="0.15">
      <c r="A46" s="3">
        <v>43</v>
      </c>
      <c r="B46" s="6">
        <v>8148.1949999999997</v>
      </c>
      <c r="C46" s="6">
        <v>4714.9849999999997</v>
      </c>
      <c r="D46" s="7">
        <f t="shared" si="0"/>
        <v>149.83328502038481</v>
      </c>
      <c r="E46" s="7">
        <f t="shared" si="1"/>
        <v>5693.6648307746227</v>
      </c>
      <c r="F46" s="2">
        <v>5149.8149999999996</v>
      </c>
      <c r="G46" s="2">
        <v>3994.5949999999998</v>
      </c>
      <c r="H46" s="8">
        <f t="shared" si="2"/>
        <v>19.469999999999345</v>
      </c>
      <c r="I46" s="8">
        <f t="shared" si="3"/>
        <v>739.85999999997512</v>
      </c>
      <c r="J46" s="2">
        <v>4663.0649999999996</v>
      </c>
      <c r="K46" s="2">
        <v>1080.585</v>
      </c>
      <c r="L46" s="8">
        <f t="shared" si="4"/>
        <v>182.18298164208358</v>
      </c>
      <c r="M46" s="8">
        <f t="shared" si="5"/>
        <v>5055.5777405678191</v>
      </c>
      <c r="N46" s="2">
        <v>4590.1130000000003</v>
      </c>
      <c r="O46" s="2">
        <v>2750.567</v>
      </c>
      <c r="P46" s="7">
        <f t="shared" si="6"/>
        <v>76.178593436739661</v>
      </c>
      <c r="Q46" s="7">
        <f t="shared" si="7"/>
        <v>2875.7419022369222</v>
      </c>
      <c r="R46" s="2">
        <v>3624.665</v>
      </c>
      <c r="S46" s="2">
        <v>2449.9749999999999</v>
      </c>
      <c r="T46" s="8">
        <f t="shared" si="8"/>
        <v>97.566093495640075</v>
      </c>
      <c r="U46" s="8">
        <f t="shared" si="9"/>
        <v>3707.5115528343231</v>
      </c>
      <c r="V46" s="2">
        <v>3922.2330000000002</v>
      </c>
      <c r="W46" s="2">
        <v>1946.2329999999999</v>
      </c>
      <c r="X46" s="8">
        <f t="shared" si="10"/>
        <v>101.36465349420388</v>
      </c>
      <c r="Y46" s="8">
        <f t="shared" si="11"/>
        <v>2812.8691344641575</v>
      </c>
      <c r="Z46" s="2">
        <v>2706.27</v>
      </c>
      <c r="AA46" s="2">
        <v>1593.97</v>
      </c>
      <c r="AB46" s="8">
        <f t="shared" si="12"/>
        <v>74.50578501029301</v>
      </c>
      <c r="AC46" s="8">
        <f t="shared" si="13"/>
        <v>2067.5355340356309</v>
      </c>
      <c r="AD46" s="2">
        <v>450.57499999999999</v>
      </c>
      <c r="AE46" s="2">
        <v>150.41499999999999</v>
      </c>
      <c r="AF46" s="8">
        <f t="shared" si="14"/>
        <v>21.439999999999998</v>
      </c>
      <c r="AG46" s="8">
        <f t="shared" si="15"/>
        <v>594.95999999999992</v>
      </c>
      <c r="AH46" s="2">
        <v>2004.3050000000001</v>
      </c>
      <c r="AI46" s="2">
        <v>1093.345</v>
      </c>
      <c r="AJ46" s="8">
        <f t="shared" si="16"/>
        <v>25.10855083432725</v>
      </c>
      <c r="AK46" s="8">
        <f t="shared" si="17"/>
        <v>696.76228565258123</v>
      </c>
      <c r="AL46" s="2">
        <v>849.00199999999995</v>
      </c>
      <c r="AM46" s="2">
        <v>396.97500000000002</v>
      </c>
      <c r="AN46" s="8">
        <f t="shared" si="18"/>
        <v>11.174943624018924</v>
      </c>
      <c r="AO46" s="8">
        <f t="shared" si="19"/>
        <v>310.10468556652518</v>
      </c>
      <c r="AP46" s="2">
        <v>586.58500000000004</v>
      </c>
      <c r="AQ46" s="2">
        <v>463.97500000000002</v>
      </c>
      <c r="AR46" s="8">
        <f t="shared" si="20"/>
        <v>3.7001959407576761</v>
      </c>
      <c r="AS46" s="8">
        <f t="shared" si="21"/>
        <v>102.68043735602551</v>
      </c>
    </row>
    <row r="47" spans="1:45" ht="13" x14ac:dyDescent="0.15">
      <c r="A47" s="3">
        <v>44</v>
      </c>
      <c r="B47" s="6">
        <v>8388.3250000000007</v>
      </c>
      <c r="C47" s="6">
        <v>4734.4549999999999</v>
      </c>
      <c r="D47" s="7">
        <f t="shared" si="0"/>
        <v>240.91803128865322</v>
      </c>
      <c r="E47" s="7">
        <f t="shared" si="1"/>
        <v>9154.8851889688231</v>
      </c>
      <c r="F47" s="2">
        <v>5357.4949999999999</v>
      </c>
      <c r="G47" s="2">
        <v>4007.5749999999998</v>
      </c>
      <c r="H47" s="8">
        <f t="shared" si="2"/>
        <v>208.08522965362084</v>
      </c>
      <c r="I47" s="8">
        <f t="shared" si="3"/>
        <v>7907.2387268375924</v>
      </c>
      <c r="J47" s="2">
        <v>4883.7250000000004</v>
      </c>
      <c r="K47" s="2">
        <v>1054.625</v>
      </c>
      <c r="L47" s="8">
        <f t="shared" si="4"/>
        <v>222.18181113673626</v>
      </c>
      <c r="M47" s="8">
        <f t="shared" si="5"/>
        <v>6165.5452590444311</v>
      </c>
      <c r="N47" s="2">
        <v>4600.8869999999997</v>
      </c>
      <c r="O47" s="2">
        <v>2755.953</v>
      </c>
      <c r="P47" s="7">
        <f t="shared" si="6"/>
        <v>12.045251014403453</v>
      </c>
      <c r="Q47" s="7">
        <f t="shared" si="7"/>
        <v>454.70822579373038</v>
      </c>
      <c r="R47" s="2">
        <v>3514.335</v>
      </c>
      <c r="S47" s="2">
        <v>2443.4850000000001</v>
      </c>
      <c r="T47" s="8">
        <f t="shared" si="8"/>
        <v>110.52071751486226</v>
      </c>
      <c r="U47" s="8">
        <f t="shared" si="9"/>
        <v>4199.7872655647661</v>
      </c>
      <c r="V47" s="2">
        <v>4041.3</v>
      </c>
      <c r="W47" s="2">
        <v>1943.7</v>
      </c>
      <c r="X47" s="8">
        <f t="shared" si="10"/>
        <v>119.09394013970653</v>
      </c>
      <c r="Y47" s="8">
        <f t="shared" si="11"/>
        <v>3304.8568388768563</v>
      </c>
      <c r="Z47" s="2">
        <v>2772.91</v>
      </c>
      <c r="AA47" s="2">
        <v>1599.85</v>
      </c>
      <c r="AB47" s="8">
        <f t="shared" si="12"/>
        <v>66.898908810233834</v>
      </c>
      <c r="AC47" s="8">
        <f t="shared" si="13"/>
        <v>1856.4447194839888</v>
      </c>
      <c r="AD47" s="2">
        <v>429.13499999999999</v>
      </c>
      <c r="AE47" s="2">
        <v>150.41499999999999</v>
      </c>
      <c r="AF47" s="8">
        <f t="shared" si="14"/>
        <v>21.439999999999998</v>
      </c>
      <c r="AG47" s="8">
        <f t="shared" si="15"/>
        <v>594.95999999999992</v>
      </c>
      <c r="AH47" s="2">
        <v>1980.18</v>
      </c>
      <c r="AI47" s="2">
        <v>1093.345</v>
      </c>
      <c r="AJ47" s="8">
        <f t="shared" si="16"/>
        <v>24.125</v>
      </c>
      <c r="AK47" s="8">
        <f t="shared" si="17"/>
        <v>669.46875</v>
      </c>
      <c r="AL47" s="2">
        <v>832.02800000000002</v>
      </c>
      <c r="AM47" s="2">
        <v>396.97500000000002</v>
      </c>
      <c r="AN47" s="8">
        <f t="shared" si="18"/>
        <v>16.973999999999933</v>
      </c>
      <c r="AO47" s="8">
        <f t="shared" si="19"/>
        <v>471.02849999999813</v>
      </c>
      <c r="AP47" s="2">
        <v>577.875</v>
      </c>
      <c r="AQ47" s="2">
        <v>464.64499999999998</v>
      </c>
      <c r="AR47" s="8">
        <f t="shared" si="20"/>
        <v>8.735731222971582</v>
      </c>
      <c r="AS47" s="8">
        <f t="shared" si="21"/>
        <v>242.4165414374614</v>
      </c>
    </row>
    <row r="48" spans="1:45" ht="13" x14ac:dyDescent="0.15">
      <c r="A48" s="3">
        <v>45</v>
      </c>
      <c r="B48" s="6">
        <v>8641.4349999999995</v>
      </c>
      <c r="C48" s="6">
        <v>4727.9650000000001</v>
      </c>
      <c r="D48" s="7">
        <f t="shared" si="0"/>
        <v>253.19319145664122</v>
      </c>
      <c r="E48" s="7">
        <f t="shared" si="1"/>
        <v>9621.3412753523662</v>
      </c>
      <c r="F48" s="2">
        <v>5558.6850000000004</v>
      </c>
      <c r="G48" s="2">
        <v>4007.5749999999998</v>
      </c>
      <c r="H48" s="8">
        <f t="shared" si="2"/>
        <v>201.19000000000051</v>
      </c>
      <c r="I48" s="8">
        <f t="shared" si="3"/>
        <v>7645.2200000000194</v>
      </c>
      <c r="J48" s="2">
        <v>5136.835</v>
      </c>
      <c r="K48" s="2">
        <v>1051.3800000000001</v>
      </c>
      <c r="L48" s="8">
        <f t="shared" si="4"/>
        <v>253.13080042736766</v>
      </c>
      <c r="M48" s="8">
        <f t="shared" si="5"/>
        <v>7024.379711859453</v>
      </c>
      <c r="N48" s="2">
        <v>4536.2470000000003</v>
      </c>
      <c r="O48" s="2">
        <v>2745.18</v>
      </c>
      <c r="P48" s="7">
        <f t="shared" si="6"/>
        <v>65.531573527574693</v>
      </c>
      <c r="Q48" s="7">
        <f t="shared" si="7"/>
        <v>2473.8169006659446</v>
      </c>
      <c r="R48" s="2">
        <v>3410.4949999999999</v>
      </c>
      <c r="S48" s="2">
        <v>2430.5050000000001</v>
      </c>
      <c r="T48" s="8">
        <f t="shared" si="8"/>
        <v>104.64810557291533</v>
      </c>
      <c r="U48" s="8">
        <f t="shared" si="9"/>
        <v>3976.6280117707825</v>
      </c>
      <c r="V48" s="2">
        <v>4147.7</v>
      </c>
      <c r="W48" s="2">
        <v>1941.1669999999999</v>
      </c>
      <c r="X48" s="8">
        <f t="shared" si="10"/>
        <v>106.43014652343537</v>
      </c>
      <c r="Y48" s="8">
        <f t="shared" si="11"/>
        <v>2953.4365660253316</v>
      </c>
      <c r="Z48" s="2">
        <v>2843.47</v>
      </c>
      <c r="AA48" s="2">
        <v>1597.89</v>
      </c>
      <c r="AB48" s="8">
        <f t="shared" si="12"/>
        <v>70.587216973046836</v>
      </c>
      <c r="AC48" s="8">
        <f t="shared" si="13"/>
        <v>1958.7952710020497</v>
      </c>
      <c r="AD48" s="2">
        <v>409.70499999999998</v>
      </c>
      <c r="AE48" s="2">
        <v>150.41499999999999</v>
      </c>
      <c r="AF48" s="8">
        <f t="shared" si="14"/>
        <v>19.430000000000007</v>
      </c>
      <c r="AG48" s="8">
        <f t="shared" si="15"/>
        <v>539.18250000000023</v>
      </c>
      <c r="AH48" s="2">
        <v>1978.25</v>
      </c>
      <c r="AI48" s="2">
        <v>1094.31</v>
      </c>
      <c r="AJ48" s="8">
        <f t="shared" si="16"/>
        <v>2.1578055982873177</v>
      </c>
      <c r="AK48" s="8">
        <f t="shared" si="17"/>
        <v>59.879105352473069</v>
      </c>
      <c r="AL48" s="2">
        <v>813.71500000000003</v>
      </c>
      <c r="AM48" s="2">
        <v>396.97500000000002</v>
      </c>
      <c r="AN48" s="8">
        <f t="shared" si="18"/>
        <v>18.312999999999988</v>
      </c>
      <c r="AO48" s="8">
        <f t="shared" si="19"/>
        <v>508.18574999999964</v>
      </c>
      <c r="AP48" s="2">
        <v>574.52499999999998</v>
      </c>
      <c r="AQ48" s="2">
        <v>464.98</v>
      </c>
      <c r="AR48" s="8">
        <f t="shared" si="20"/>
        <v>3.3667083330755245</v>
      </c>
      <c r="AS48" s="8">
        <f t="shared" si="21"/>
        <v>93.426156242845806</v>
      </c>
    </row>
    <row r="49" spans="1:45" ht="13" x14ac:dyDescent="0.15">
      <c r="A49" s="3">
        <v>46</v>
      </c>
      <c r="B49" s="6">
        <v>8894.5450000000001</v>
      </c>
      <c r="C49" s="6">
        <v>4734.4549999999999</v>
      </c>
      <c r="D49" s="7">
        <f t="shared" si="0"/>
        <v>253.19319145664304</v>
      </c>
      <c r="E49" s="7">
        <f t="shared" si="1"/>
        <v>9621.3412753524353</v>
      </c>
      <c r="F49" s="2">
        <v>5759.875</v>
      </c>
      <c r="G49" s="2">
        <v>4014.0650000000001</v>
      </c>
      <c r="H49" s="8">
        <f t="shared" si="2"/>
        <v>201.29465020213487</v>
      </c>
      <c r="I49" s="8">
        <f t="shared" si="3"/>
        <v>7649.1967076811252</v>
      </c>
      <c r="J49" s="2">
        <v>5376.9650000000001</v>
      </c>
      <c r="K49" s="2">
        <v>1054.625</v>
      </c>
      <c r="L49" s="8">
        <f t="shared" si="4"/>
        <v>240.1519246747776</v>
      </c>
      <c r="M49" s="8">
        <f t="shared" si="5"/>
        <v>6664.2159097250787</v>
      </c>
      <c r="N49" s="2">
        <v>4396.1930000000002</v>
      </c>
      <c r="O49" s="2">
        <v>2750.567</v>
      </c>
      <c r="P49" s="7">
        <f t="shared" si="6"/>
        <v>140.15756378091061</v>
      </c>
      <c r="Q49" s="7">
        <f t="shared" si="7"/>
        <v>5290.948032729375</v>
      </c>
      <c r="R49" s="2">
        <v>3274.2049999999999</v>
      </c>
      <c r="S49" s="2">
        <v>2449.9749999999999</v>
      </c>
      <c r="T49" s="8">
        <f t="shared" si="8"/>
        <v>137.67369029702076</v>
      </c>
      <c r="U49" s="8">
        <f t="shared" si="9"/>
        <v>5231.6002312867886</v>
      </c>
      <c r="V49" s="2">
        <v>4264.2330000000002</v>
      </c>
      <c r="W49" s="2">
        <v>1938.633</v>
      </c>
      <c r="X49" s="8">
        <f t="shared" si="10"/>
        <v>116.56054754933199</v>
      </c>
      <c r="Y49" s="8">
        <f t="shared" si="11"/>
        <v>3234.5551944939625</v>
      </c>
      <c r="Z49" s="2">
        <v>2904.23</v>
      </c>
      <c r="AA49" s="2">
        <v>1599.85</v>
      </c>
      <c r="AB49" s="8">
        <f t="shared" si="12"/>
        <v>60.791604683541841</v>
      </c>
      <c r="AC49" s="8">
        <f t="shared" si="13"/>
        <v>1686.9670299682862</v>
      </c>
      <c r="AD49" s="2">
        <v>410.375</v>
      </c>
      <c r="AE49" s="2">
        <v>151.08500000000001</v>
      </c>
      <c r="AF49" s="8">
        <f t="shared" si="14"/>
        <v>0.94752308678999619</v>
      </c>
      <c r="AG49" s="8">
        <f t="shared" si="15"/>
        <v>26.293765658422394</v>
      </c>
      <c r="AH49" s="2">
        <v>1977.2850000000001</v>
      </c>
      <c r="AI49" s="2">
        <v>1096.24</v>
      </c>
      <c r="AJ49" s="8">
        <f t="shared" si="16"/>
        <v>2.1578055982873177</v>
      </c>
      <c r="AK49" s="8">
        <f t="shared" si="17"/>
        <v>59.879105352473069</v>
      </c>
      <c r="AL49" s="2">
        <v>810.58799999999997</v>
      </c>
      <c r="AM49" s="2">
        <v>397.86799999999999</v>
      </c>
      <c r="AN49" s="8">
        <f t="shared" si="18"/>
        <v>3.2520113775939294</v>
      </c>
      <c r="AO49" s="8">
        <f t="shared" si="19"/>
        <v>90.243315728231536</v>
      </c>
      <c r="AP49" s="2">
        <v>575.86500000000001</v>
      </c>
      <c r="AQ49" s="2">
        <v>464.31</v>
      </c>
      <c r="AR49" s="8">
        <f t="shared" si="20"/>
        <v>1.4981655449248947</v>
      </c>
      <c r="AS49" s="8">
        <f t="shared" si="21"/>
        <v>41.574093871665831</v>
      </c>
    </row>
    <row r="50" spans="1:45" ht="13" x14ac:dyDescent="0.15">
      <c r="A50" s="3">
        <v>47</v>
      </c>
      <c r="B50" s="6">
        <v>9108.7150000000001</v>
      </c>
      <c r="C50" s="6">
        <v>4727.9650000000001</v>
      </c>
      <c r="D50" s="7">
        <f t="shared" si="0"/>
        <v>214.26831076946499</v>
      </c>
      <c r="E50" s="7">
        <f t="shared" si="1"/>
        <v>8142.1958092396699</v>
      </c>
      <c r="F50" s="2">
        <v>5915.6350000000002</v>
      </c>
      <c r="G50" s="2">
        <v>4007.5749999999998</v>
      </c>
      <c r="H50" s="8">
        <f t="shared" si="2"/>
        <v>155.89514970004703</v>
      </c>
      <c r="I50" s="8">
        <f t="shared" si="3"/>
        <v>5924.0156886017867</v>
      </c>
      <c r="J50" s="2">
        <v>5600.87</v>
      </c>
      <c r="K50" s="2">
        <v>1051.3800000000001</v>
      </c>
      <c r="L50" s="8">
        <f t="shared" si="4"/>
        <v>223.92851325813754</v>
      </c>
      <c r="M50" s="8">
        <f t="shared" si="5"/>
        <v>6214.016242913317</v>
      </c>
      <c r="N50" s="2">
        <v>4229.2070000000003</v>
      </c>
      <c r="O50" s="2">
        <v>2750.567</v>
      </c>
      <c r="P50" s="7">
        <f t="shared" si="6"/>
        <v>166.98599999999988</v>
      </c>
      <c r="Q50" s="7">
        <f t="shared" si="7"/>
        <v>6303.7214999999951</v>
      </c>
      <c r="R50" s="2">
        <v>3183.3449999999998</v>
      </c>
      <c r="S50" s="2">
        <v>2449.9749999999999</v>
      </c>
      <c r="T50" s="8">
        <f t="shared" si="8"/>
        <v>90.860000000000127</v>
      </c>
      <c r="U50" s="8">
        <f t="shared" si="9"/>
        <v>3452.6800000000048</v>
      </c>
      <c r="V50" s="2">
        <v>4373.1670000000004</v>
      </c>
      <c r="W50" s="2">
        <v>1938.633</v>
      </c>
      <c r="X50" s="8">
        <f t="shared" si="10"/>
        <v>108.9340000000002</v>
      </c>
      <c r="Y50" s="8">
        <f t="shared" si="11"/>
        <v>3022.9185000000052</v>
      </c>
      <c r="Z50" s="2">
        <v>2961.07</v>
      </c>
      <c r="AA50" s="2">
        <v>1603.77</v>
      </c>
      <c r="AB50" s="8">
        <f t="shared" si="12"/>
        <v>56.975012066694795</v>
      </c>
      <c r="AC50" s="8">
        <f t="shared" si="13"/>
        <v>1581.0565848507806</v>
      </c>
      <c r="AD50" s="2">
        <v>435.83499999999998</v>
      </c>
      <c r="AE50" s="2">
        <v>150.41499999999999</v>
      </c>
      <c r="AF50" s="8">
        <f t="shared" si="14"/>
        <v>25.468814263722585</v>
      </c>
      <c r="AG50" s="8">
        <f t="shared" si="15"/>
        <v>706.7595958183017</v>
      </c>
      <c r="AH50" s="2">
        <v>1977.2850000000001</v>
      </c>
      <c r="AI50" s="2">
        <v>1094.31</v>
      </c>
      <c r="AJ50" s="8">
        <f t="shared" si="16"/>
        <v>1.9300000000000637</v>
      </c>
      <c r="AK50" s="8">
        <f t="shared" si="17"/>
        <v>53.557500000001767</v>
      </c>
      <c r="AL50" s="2">
        <v>810.14200000000005</v>
      </c>
      <c r="AM50" s="2">
        <v>398.315</v>
      </c>
      <c r="AN50" s="8">
        <f t="shared" si="18"/>
        <v>0.63144675151585394</v>
      </c>
      <c r="AO50" s="8">
        <f t="shared" si="19"/>
        <v>17.522647354564945</v>
      </c>
      <c r="AP50" s="2">
        <v>573.85500000000002</v>
      </c>
      <c r="AQ50" s="2">
        <v>464.64499999999998</v>
      </c>
      <c r="AR50" s="8">
        <f t="shared" si="20"/>
        <v>2.0377254476498914</v>
      </c>
      <c r="AS50" s="8">
        <f t="shared" si="21"/>
        <v>56.546881172284486</v>
      </c>
    </row>
    <row r="51" spans="1:45" ht="13" x14ac:dyDescent="0.15">
      <c r="A51" s="3">
        <v>48</v>
      </c>
      <c r="B51" s="6">
        <v>9394.2749999999996</v>
      </c>
      <c r="C51" s="6">
        <v>4727.9650000000001</v>
      </c>
      <c r="D51" s="7">
        <f t="shared" si="0"/>
        <v>285.55999999999949</v>
      </c>
      <c r="E51" s="7">
        <f t="shared" si="1"/>
        <v>10851.279999999981</v>
      </c>
      <c r="F51" s="2">
        <v>6090.8649999999998</v>
      </c>
      <c r="G51" s="2">
        <v>4001.085</v>
      </c>
      <c r="H51" s="8">
        <f t="shared" si="2"/>
        <v>175.35014399765927</v>
      </c>
      <c r="I51" s="8">
        <f t="shared" si="3"/>
        <v>6663.3054719110523</v>
      </c>
      <c r="J51" s="2">
        <v>5831.2650000000003</v>
      </c>
      <c r="K51" s="2">
        <v>1048.135</v>
      </c>
      <c r="L51" s="8">
        <f t="shared" si="4"/>
        <v>230.41785097947641</v>
      </c>
      <c r="M51" s="8">
        <f t="shared" si="5"/>
        <v>6394.0953646804701</v>
      </c>
      <c r="N51" s="2">
        <v>4072.9929999999999</v>
      </c>
      <c r="O51" s="2">
        <v>2766.7269999999999</v>
      </c>
      <c r="P51" s="7">
        <f t="shared" si="6"/>
        <v>157.04763416237802</v>
      </c>
      <c r="Q51" s="7">
        <f t="shared" si="7"/>
        <v>5928.5481896297697</v>
      </c>
      <c r="R51" s="2">
        <v>3060.0349999999999</v>
      </c>
      <c r="S51" s="2">
        <v>2443.4850000000001</v>
      </c>
      <c r="T51" s="8">
        <f t="shared" si="8"/>
        <v>123.48067136195844</v>
      </c>
      <c r="U51" s="8">
        <f t="shared" si="9"/>
        <v>4692.2655117544209</v>
      </c>
      <c r="V51" s="2">
        <v>4461.8329999999996</v>
      </c>
      <c r="W51" s="2">
        <v>1936.1</v>
      </c>
      <c r="X51" s="8">
        <f t="shared" si="10"/>
        <v>88.702173845965405</v>
      </c>
      <c r="Y51" s="8">
        <f t="shared" si="11"/>
        <v>2461.4853242255399</v>
      </c>
      <c r="Z51" s="2">
        <v>2968.91</v>
      </c>
      <c r="AA51" s="2">
        <v>1607.69</v>
      </c>
      <c r="AB51" s="8">
        <f t="shared" si="12"/>
        <v>8.7653864717989318</v>
      </c>
      <c r="AC51" s="8">
        <f t="shared" si="13"/>
        <v>243.23947459242035</v>
      </c>
      <c r="AD51" s="2">
        <v>457.94499999999999</v>
      </c>
      <c r="AE51" s="2">
        <v>151.08500000000001</v>
      </c>
      <c r="AF51" s="8">
        <f t="shared" si="14"/>
        <v>22.120149185753711</v>
      </c>
      <c r="AG51" s="8">
        <f t="shared" si="15"/>
        <v>613.83413990466545</v>
      </c>
      <c r="AH51" s="2">
        <v>1983.075</v>
      </c>
      <c r="AI51" s="2">
        <v>1095.2750000000001</v>
      </c>
      <c r="AJ51" s="8">
        <f t="shared" si="16"/>
        <v>5.86986584173777</v>
      </c>
      <c r="AK51" s="8">
        <f t="shared" si="17"/>
        <v>162.88877710822311</v>
      </c>
      <c r="AL51" s="2">
        <v>809.24800000000005</v>
      </c>
      <c r="AM51" s="2">
        <v>398.315</v>
      </c>
      <c r="AN51" s="8">
        <f t="shared" si="18"/>
        <v>0.89400000000000546</v>
      </c>
      <c r="AO51" s="8">
        <f t="shared" si="19"/>
        <v>24.808500000000151</v>
      </c>
      <c r="AP51" s="2">
        <v>573.85500000000002</v>
      </c>
      <c r="AQ51" s="2">
        <v>464.98</v>
      </c>
      <c r="AR51" s="8">
        <f t="shared" si="20"/>
        <v>0.33500000000003638</v>
      </c>
      <c r="AS51" s="8">
        <f t="shared" si="21"/>
        <v>9.2962500000010095</v>
      </c>
    </row>
    <row r="52" spans="1:45" ht="13" x14ac:dyDescent="0.15">
      <c r="A52" s="3">
        <v>49</v>
      </c>
      <c r="B52" s="6">
        <v>9686.3250000000007</v>
      </c>
      <c r="C52" s="6">
        <v>4734.4549999999999</v>
      </c>
      <c r="D52" s="7">
        <f t="shared" si="0"/>
        <v>292.12210221070342</v>
      </c>
      <c r="E52" s="7">
        <f t="shared" si="1"/>
        <v>11100.63988400673</v>
      </c>
      <c r="F52" s="2">
        <v>6240.1350000000002</v>
      </c>
      <c r="G52" s="2">
        <v>4001.085</v>
      </c>
      <c r="H52" s="8">
        <f t="shared" si="2"/>
        <v>149.27000000000044</v>
      </c>
      <c r="I52" s="8">
        <f t="shared" si="3"/>
        <v>5672.2600000000166</v>
      </c>
      <c r="J52" s="2">
        <v>5912.39</v>
      </c>
      <c r="K52" s="2">
        <v>1028.665</v>
      </c>
      <c r="L52" s="8">
        <f t="shared" si="4"/>
        <v>83.428691257864045</v>
      </c>
      <c r="M52" s="8">
        <f t="shared" si="5"/>
        <v>2315.1461824057274</v>
      </c>
      <c r="N52" s="2">
        <v>3949.1</v>
      </c>
      <c r="O52" s="2">
        <v>2761.34</v>
      </c>
      <c r="P52" s="7">
        <f t="shared" si="6"/>
        <v>124.01006095474675</v>
      </c>
      <c r="Q52" s="7">
        <f t="shared" si="7"/>
        <v>4681.3798010416895</v>
      </c>
      <c r="R52" s="2">
        <v>3034.0749999999998</v>
      </c>
      <c r="S52" s="2">
        <v>2443.4850000000001</v>
      </c>
      <c r="T52" s="8">
        <f t="shared" si="8"/>
        <v>25.960000000000036</v>
      </c>
      <c r="U52" s="8">
        <f t="shared" si="9"/>
        <v>986.48000000000138</v>
      </c>
      <c r="V52" s="2">
        <v>4398.5</v>
      </c>
      <c r="W52" s="2">
        <v>1941.1669999999999</v>
      </c>
      <c r="X52" s="8">
        <f t="shared" si="10"/>
        <v>63.535371077848858</v>
      </c>
      <c r="Y52" s="8">
        <f t="shared" si="11"/>
        <v>1763.1065474103059</v>
      </c>
      <c r="Z52" s="2">
        <v>2912.07</v>
      </c>
      <c r="AA52" s="2">
        <v>1603.77</v>
      </c>
      <c r="AB52" s="8">
        <f t="shared" si="12"/>
        <v>56.97501206669434</v>
      </c>
      <c r="AC52" s="8">
        <f t="shared" si="13"/>
        <v>1581.0565848507679</v>
      </c>
      <c r="AD52" s="2">
        <v>479.38499999999999</v>
      </c>
      <c r="AE52" s="2">
        <v>151.755</v>
      </c>
      <c r="AF52" s="8">
        <f t="shared" si="14"/>
        <v>21.45046619540004</v>
      </c>
      <c r="AG52" s="8">
        <f t="shared" si="15"/>
        <v>595.25043692235113</v>
      </c>
      <c r="AH52" s="2">
        <v>1998.5150000000001</v>
      </c>
      <c r="AI52" s="2">
        <v>1094.31</v>
      </c>
      <c r="AJ52" s="8">
        <f t="shared" si="16"/>
        <v>15.470126857915613</v>
      </c>
      <c r="AK52" s="8">
        <f t="shared" si="17"/>
        <v>429.29602030715824</v>
      </c>
      <c r="AL52" s="2">
        <v>810.14200000000005</v>
      </c>
      <c r="AM52" s="2">
        <v>398.315</v>
      </c>
      <c r="AN52" s="8">
        <f t="shared" si="18"/>
        <v>0.89400000000000546</v>
      </c>
      <c r="AO52" s="8">
        <f t="shared" si="19"/>
        <v>24.808500000000151</v>
      </c>
      <c r="AP52" s="2">
        <v>574.19000000000005</v>
      </c>
      <c r="AQ52" s="2">
        <v>464.31</v>
      </c>
      <c r="AR52" s="8">
        <f t="shared" si="20"/>
        <v>0.74908277246246002</v>
      </c>
      <c r="AS52" s="8">
        <f t="shared" si="21"/>
        <v>20.787046935833267</v>
      </c>
    </row>
    <row r="53" spans="1:45" ht="13" x14ac:dyDescent="0.15">
      <c r="A53" s="3">
        <v>50</v>
      </c>
      <c r="B53" s="6">
        <v>9939.4349999999995</v>
      </c>
      <c r="C53" s="6">
        <v>4760.415</v>
      </c>
      <c r="D53" s="7">
        <f t="shared" si="0"/>
        <v>254.43779927518509</v>
      </c>
      <c r="E53" s="7">
        <f t="shared" si="1"/>
        <v>9668.6363724570328</v>
      </c>
      <c r="F53" s="2">
        <v>6408.875</v>
      </c>
      <c r="G53" s="2">
        <v>4007.5749999999998</v>
      </c>
      <c r="H53" s="8">
        <f t="shared" si="2"/>
        <v>168.86476156972455</v>
      </c>
      <c r="I53" s="8">
        <f t="shared" si="3"/>
        <v>6416.8609396495331</v>
      </c>
      <c r="J53" s="2">
        <v>5662.5249999999996</v>
      </c>
      <c r="K53" s="2">
        <v>1057.8699999999999</v>
      </c>
      <c r="L53" s="8">
        <f t="shared" si="4"/>
        <v>251.56599581422037</v>
      </c>
      <c r="M53" s="8">
        <f t="shared" si="5"/>
        <v>6980.9563838446156</v>
      </c>
      <c r="N53" s="2">
        <v>3798.2730000000001</v>
      </c>
      <c r="O53" s="2">
        <v>2761.34</v>
      </c>
      <c r="P53" s="7">
        <f t="shared" si="6"/>
        <v>150.82699999999977</v>
      </c>
      <c r="Q53" s="7">
        <f t="shared" si="7"/>
        <v>5693.719249999991</v>
      </c>
      <c r="R53" s="2">
        <v>3098.9749999999999</v>
      </c>
      <c r="S53" s="2">
        <v>2456.4650000000001</v>
      </c>
      <c r="T53" s="8">
        <f t="shared" si="8"/>
        <v>66.185273286434438</v>
      </c>
      <c r="U53" s="8">
        <f t="shared" si="9"/>
        <v>2515.0403848845085</v>
      </c>
      <c r="V53" s="2">
        <v>4274.3670000000002</v>
      </c>
      <c r="W53" s="2">
        <v>1936.1</v>
      </c>
      <c r="X53" s="8">
        <f t="shared" si="10"/>
        <v>124.23637220234642</v>
      </c>
      <c r="Y53" s="8">
        <f t="shared" si="11"/>
        <v>3447.5593286151129</v>
      </c>
      <c r="Z53" s="2">
        <v>2843.47</v>
      </c>
      <c r="AA53" s="2">
        <v>1601.81</v>
      </c>
      <c r="AB53" s="8">
        <f t="shared" si="12"/>
        <v>68.627994288045826</v>
      </c>
      <c r="AC53" s="8">
        <f t="shared" si="13"/>
        <v>1904.4268414932717</v>
      </c>
      <c r="AD53" s="2">
        <v>500.82499999999999</v>
      </c>
      <c r="AE53" s="2">
        <v>152.42500000000001</v>
      </c>
      <c r="AF53" s="8">
        <f t="shared" si="14"/>
        <v>21.450466195400043</v>
      </c>
      <c r="AG53" s="8">
        <f t="shared" si="15"/>
        <v>595.25043692235124</v>
      </c>
      <c r="AH53" s="2">
        <v>2021.675</v>
      </c>
      <c r="AI53" s="2">
        <v>1093.345</v>
      </c>
      <c r="AJ53" s="8">
        <f t="shared" si="16"/>
        <v>23.180095448465977</v>
      </c>
      <c r="AK53" s="8">
        <f t="shared" si="17"/>
        <v>643.24764869493083</v>
      </c>
      <c r="AL53" s="2">
        <v>810.58799999999997</v>
      </c>
      <c r="AM53" s="2">
        <v>399.20800000000003</v>
      </c>
      <c r="AN53" s="8">
        <f t="shared" si="18"/>
        <v>0.99818084533814522</v>
      </c>
      <c r="AO53" s="8">
        <f t="shared" si="19"/>
        <v>27.699518458133529</v>
      </c>
      <c r="AP53" s="2">
        <v>573.85500000000002</v>
      </c>
      <c r="AQ53" s="2">
        <v>463.97500000000002</v>
      </c>
      <c r="AR53" s="8">
        <f t="shared" si="20"/>
        <v>0.4737615433949981</v>
      </c>
      <c r="AS53" s="8">
        <f t="shared" si="21"/>
        <v>13.146882829211197</v>
      </c>
    </row>
    <row r="54" spans="1:45" ht="13" x14ac:dyDescent="0.15">
      <c r="A54" s="3">
        <v>51</v>
      </c>
      <c r="B54" s="6">
        <v>10263.934999999999</v>
      </c>
      <c r="C54" s="6">
        <v>4760.415</v>
      </c>
      <c r="D54" s="7">
        <f t="shared" si="0"/>
        <v>324.5</v>
      </c>
      <c r="E54" s="7">
        <f t="shared" si="1"/>
        <v>12331</v>
      </c>
      <c r="F54" s="2">
        <v>6558.1450000000004</v>
      </c>
      <c r="G54" s="2">
        <v>4007.5749999999998</v>
      </c>
      <c r="H54" s="8">
        <f t="shared" si="2"/>
        <v>149.27000000000044</v>
      </c>
      <c r="I54" s="8">
        <f t="shared" si="3"/>
        <v>5672.2600000000166</v>
      </c>
      <c r="J54" s="2">
        <v>5334.78</v>
      </c>
      <c r="K54" s="2">
        <v>1054.625</v>
      </c>
      <c r="L54" s="8">
        <f t="shared" si="4"/>
        <v>327.76106396275918</v>
      </c>
      <c r="M54" s="8">
        <f t="shared" si="5"/>
        <v>9095.369524966567</v>
      </c>
      <c r="N54" s="2">
        <v>3642.06</v>
      </c>
      <c r="O54" s="2">
        <v>2766.7269999999999</v>
      </c>
      <c r="P54" s="7">
        <f t="shared" si="6"/>
        <v>156.30585765735094</v>
      </c>
      <c r="Q54" s="7">
        <f t="shared" si="7"/>
        <v>5900.5461265649983</v>
      </c>
      <c r="R54" s="2">
        <v>3196.3249999999998</v>
      </c>
      <c r="S54" s="2">
        <v>2443.4850000000001</v>
      </c>
      <c r="T54" s="8">
        <f t="shared" si="8"/>
        <v>98.211521218235816</v>
      </c>
      <c r="U54" s="8">
        <f t="shared" si="9"/>
        <v>3732.0378062929612</v>
      </c>
      <c r="V54" s="2">
        <v>4147.7</v>
      </c>
      <c r="W54" s="2">
        <v>1943.7</v>
      </c>
      <c r="X54" s="8">
        <f t="shared" si="10"/>
        <v>126.89479457014814</v>
      </c>
      <c r="Y54" s="8">
        <f t="shared" si="11"/>
        <v>3521.3305493216108</v>
      </c>
      <c r="Z54" s="2">
        <v>2786.63</v>
      </c>
      <c r="AA54" s="2">
        <v>1597.89</v>
      </c>
      <c r="AB54" s="8">
        <f t="shared" si="12"/>
        <v>56.975012066694326</v>
      </c>
      <c r="AC54" s="8">
        <f t="shared" si="13"/>
        <v>1581.0565848507676</v>
      </c>
      <c r="AD54" s="2">
        <v>518.91499999999996</v>
      </c>
      <c r="AE54" s="2">
        <v>153.095</v>
      </c>
      <c r="AF54" s="8">
        <f t="shared" si="14"/>
        <v>18.102403155382412</v>
      </c>
      <c r="AG54" s="8">
        <f t="shared" si="15"/>
        <v>502.34168756186193</v>
      </c>
      <c r="AH54" s="2">
        <v>2033.2550000000001</v>
      </c>
      <c r="AI54" s="2">
        <v>1094.31</v>
      </c>
      <c r="AJ54" s="8">
        <f t="shared" si="16"/>
        <v>11.620138768534712</v>
      </c>
      <c r="AK54" s="8">
        <f t="shared" si="17"/>
        <v>322.45885082683827</v>
      </c>
      <c r="AL54" s="2">
        <v>814.16200000000003</v>
      </c>
      <c r="AM54" s="2">
        <v>398.762</v>
      </c>
      <c r="AN54" s="8">
        <f t="shared" si="18"/>
        <v>3.6017206998878351</v>
      </c>
      <c r="AO54" s="8">
        <f t="shared" si="19"/>
        <v>99.947749421887423</v>
      </c>
      <c r="AP54" s="2">
        <v>575.86500000000001</v>
      </c>
      <c r="AQ54" s="2">
        <v>464.98</v>
      </c>
      <c r="AR54" s="8">
        <f t="shared" si="20"/>
        <v>2.2472483173872786</v>
      </c>
      <c r="AS54" s="8">
        <f t="shared" si="21"/>
        <v>62.36114080749698</v>
      </c>
    </row>
    <row r="55" spans="1:45" ht="13" x14ac:dyDescent="0.15">
      <c r="A55" s="3">
        <v>52</v>
      </c>
      <c r="B55" s="6">
        <v>10393.735000000001</v>
      </c>
      <c r="C55" s="6">
        <v>4753.9250000000002</v>
      </c>
      <c r="D55" s="7">
        <f t="shared" si="0"/>
        <v>129.96214872031118</v>
      </c>
      <c r="E55" s="7">
        <f t="shared" si="1"/>
        <v>4938.5616513718251</v>
      </c>
      <c r="F55" s="2">
        <v>6681.4549999999999</v>
      </c>
      <c r="G55" s="2">
        <v>4033.5349999999999</v>
      </c>
      <c r="H55" s="8">
        <f t="shared" si="2"/>
        <v>126.01300607476942</v>
      </c>
      <c r="I55" s="8">
        <f t="shared" si="3"/>
        <v>4788.4942308412383</v>
      </c>
      <c r="J55" s="2">
        <v>5029.75</v>
      </c>
      <c r="K55" s="2">
        <v>1067.605</v>
      </c>
      <c r="L55" s="8">
        <f t="shared" si="4"/>
        <v>305.30604530536215</v>
      </c>
      <c r="M55" s="8">
        <f t="shared" si="5"/>
        <v>8472.2427572237993</v>
      </c>
      <c r="N55" s="2">
        <v>3507.393</v>
      </c>
      <c r="O55" s="2">
        <v>2761.34</v>
      </c>
      <c r="P55" s="7">
        <f t="shared" si="6"/>
        <v>134.77470333115178</v>
      </c>
      <c r="Q55" s="7">
        <f t="shared" si="7"/>
        <v>5087.7450507509802</v>
      </c>
      <c r="R55" s="2">
        <v>3319.6350000000002</v>
      </c>
      <c r="S55" s="2">
        <v>2469.4450000000002</v>
      </c>
      <c r="T55" s="8">
        <f t="shared" si="8"/>
        <v>126.01300607477032</v>
      </c>
      <c r="U55" s="8">
        <f t="shared" si="9"/>
        <v>4788.4942308412719</v>
      </c>
      <c r="V55" s="2">
        <v>4043.8330000000001</v>
      </c>
      <c r="W55" s="2">
        <v>1941.1669999999999</v>
      </c>
      <c r="X55" s="8">
        <f t="shared" si="10"/>
        <v>103.89788148946997</v>
      </c>
      <c r="Y55" s="8">
        <f t="shared" si="11"/>
        <v>2883.1662113327916</v>
      </c>
      <c r="Z55" s="2">
        <v>2725.87</v>
      </c>
      <c r="AA55" s="2">
        <v>1595.93</v>
      </c>
      <c r="AB55" s="8">
        <f t="shared" si="12"/>
        <v>60.791604683541848</v>
      </c>
      <c r="AC55" s="8">
        <f t="shared" si="13"/>
        <v>1686.9670299682864</v>
      </c>
      <c r="AD55" s="2">
        <v>537.67499999999995</v>
      </c>
      <c r="AE55" s="2">
        <v>151.08500000000001</v>
      </c>
      <c r="AF55" s="8">
        <f t="shared" si="14"/>
        <v>18.867371306040479</v>
      </c>
      <c r="AG55" s="8">
        <f t="shared" si="15"/>
        <v>523.56955374262327</v>
      </c>
      <c r="AH55" s="2">
        <v>2046.7650000000001</v>
      </c>
      <c r="AI55" s="2">
        <v>1095.2750000000001</v>
      </c>
      <c r="AJ55" s="8">
        <f t="shared" si="16"/>
        <v>13.544420437951564</v>
      </c>
      <c r="AK55" s="8">
        <f t="shared" si="17"/>
        <v>375.85766715315589</v>
      </c>
      <c r="AL55" s="2">
        <v>820.86199999999997</v>
      </c>
      <c r="AM55" s="2">
        <v>398.315</v>
      </c>
      <c r="AN55" s="8">
        <f t="shared" si="18"/>
        <v>6.714894563580212</v>
      </c>
      <c r="AO55" s="8">
        <f t="shared" si="19"/>
        <v>186.33832413935087</v>
      </c>
      <c r="AP55" s="2">
        <v>577.54</v>
      </c>
      <c r="AQ55" s="2">
        <v>465.65</v>
      </c>
      <c r="AR55" s="8">
        <f t="shared" si="20"/>
        <v>1.8040302103900014</v>
      </c>
      <c r="AS55" s="8">
        <f t="shared" si="21"/>
        <v>50.061838338322538</v>
      </c>
    </row>
    <row r="56" spans="1:45" ht="13" x14ac:dyDescent="0.15">
      <c r="A56" s="3">
        <v>53</v>
      </c>
      <c r="B56" s="6">
        <v>10289.895</v>
      </c>
      <c r="C56" s="6">
        <v>4740.9449999999997</v>
      </c>
      <c r="D56" s="7">
        <f t="shared" si="0"/>
        <v>104.64810557291538</v>
      </c>
      <c r="E56" s="7">
        <f t="shared" si="1"/>
        <v>3976.6280117707847</v>
      </c>
      <c r="F56" s="2">
        <v>6713.9049999999997</v>
      </c>
      <c r="G56" s="2">
        <v>4027.0450000000001</v>
      </c>
      <c r="H56" s="8">
        <f t="shared" si="2"/>
        <v>33.092636643216956</v>
      </c>
      <c r="I56" s="8">
        <f t="shared" si="3"/>
        <v>1257.5201924422443</v>
      </c>
      <c r="J56" s="2">
        <v>4737.7</v>
      </c>
      <c r="K56" s="2">
        <v>1070.8499999999999</v>
      </c>
      <c r="L56" s="8">
        <f t="shared" si="4"/>
        <v>292.0680272213994</v>
      </c>
      <c r="M56" s="8">
        <f t="shared" si="5"/>
        <v>8104.8877553938337</v>
      </c>
      <c r="N56" s="2">
        <v>3361.953</v>
      </c>
      <c r="O56" s="2">
        <v>2766.7269999999999</v>
      </c>
      <c r="P56" s="7">
        <f t="shared" si="6"/>
        <v>145.53973123858657</v>
      </c>
      <c r="Q56" s="7">
        <f t="shared" si="7"/>
        <v>5494.1248542566427</v>
      </c>
      <c r="R56" s="2">
        <v>3455.9250000000002</v>
      </c>
      <c r="S56" s="2">
        <v>2469.4450000000002</v>
      </c>
      <c r="T56" s="8">
        <f t="shared" si="8"/>
        <v>136.28999999999996</v>
      </c>
      <c r="U56" s="8">
        <f t="shared" si="9"/>
        <v>5179.0199999999986</v>
      </c>
      <c r="V56" s="2">
        <v>3909.567</v>
      </c>
      <c r="W56" s="2">
        <v>1941.1669999999999</v>
      </c>
      <c r="X56" s="8">
        <f t="shared" si="10"/>
        <v>134.26600000000008</v>
      </c>
      <c r="Y56" s="8">
        <f t="shared" si="11"/>
        <v>3725.8815000000022</v>
      </c>
      <c r="Z56" s="2">
        <v>2651.39</v>
      </c>
      <c r="AA56" s="2">
        <v>1595.93</v>
      </c>
      <c r="AB56" s="8">
        <f t="shared" si="12"/>
        <v>74.480000000000018</v>
      </c>
      <c r="AC56" s="8">
        <f t="shared" si="13"/>
        <v>2066.8200000000006</v>
      </c>
      <c r="AD56" s="2">
        <v>548.39499999999998</v>
      </c>
      <c r="AE56" s="2">
        <v>150.41499999999999</v>
      </c>
      <c r="AF56" s="8">
        <f t="shared" si="14"/>
        <v>10.740917093060565</v>
      </c>
      <c r="AG56" s="8">
        <f t="shared" si="15"/>
        <v>298.06044933243066</v>
      </c>
      <c r="AH56" s="2">
        <v>2059.31</v>
      </c>
      <c r="AI56" s="2">
        <v>1093.345</v>
      </c>
      <c r="AJ56" s="8">
        <f t="shared" si="16"/>
        <v>12.692593312636955</v>
      </c>
      <c r="AK56" s="8">
        <f t="shared" si="17"/>
        <v>352.21946442567548</v>
      </c>
      <c r="AL56" s="2">
        <v>828.45500000000004</v>
      </c>
      <c r="AM56" s="2">
        <v>398.762</v>
      </c>
      <c r="AN56" s="8">
        <f t="shared" si="18"/>
        <v>7.6061460674904957</v>
      </c>
      <c r="AO56" s="8">
        <f t="shared" si="19"/>
        <v>211.07055337286127</v>
      </c>
      <c r="AP56" s="2">
        <v>579.54999999999995</v>
      </c>
      <c r="AQ56" s="2">
        <v>464.98</v>
      </c>
      <c r="AR56" s="8">
        <f t="shared" si="20"/>
        <v>2.1187260323127926</v>
      </c>
      <c r="AS56" s="8">
        <f t="shared" si="21"/>
        <v>58.794647396679991</v>
      </c>
    </row>
    <row r="57" spans="1:45" ht="13" x14ac:dyDescent="0.15">
      <c r="A57" s="3">
        <v>54</v>
      </c>
      <c r="B57" s="6">
        <v>9984.8649999999998</v>
      </c>
      <c r="C57" s="6">
        <v>4747.4350000000004</v>
      </c>
      <c r="D57" s="7">
        <f t="shared" si="0"/>
        <v>305.09903474118107</v>
      </c>
      <c r="E57" s="7">
        <f t="shared" si="1"/>
        <v>11593.76332016488</v>
      </c>
      <c r="F57" s="2">
        <v>6532.1850000000004</v>
      </c>
      <c r="G57" s="2">
        <v>4027.0450000000001</v>
      </c>
      <c r="H57" s="8">
        <f t="shared" si="2"/>
        <v>181.71999999999935</v>
      </c>
      <c r="I57" s="8">
        <f t="shared" si="3"/>
        <v>6905.3599999999751</v>
      </c>
      <c r="J57" s="2">
        <v>4461.875</v>
      </c>
      <c r="K57" s="2">
        <v>1077.3399999999999</v>
      </c>
      <c r="L57" s="8">
        <f t="shared" si="4"/>
        <v>275.90134237621953</v>
      </c>
      <c r="M57" s="8">
        <f t="shared" si="5"/>
        <v>7656.2622509400917</v>
      </c>
      <c r="N57" s="2">
        <v>3335.02</v>
      </c>
      <c r="O57" s="2">
        <v>2761.34</v>
      </c>
      <c r="P57" s="7">
        <f t="shared" si="6"/>
        <v>27.466456961173506</v>
      </c>
      <c r="Q57" s="7">
        <f t="shared" si="7"/>
        <v>1036.8587502843</v>
      </c>
      <c r="R57" s="2">
        <v>3546.7849999999999</v>
      </c>
      <c r="S57" s="2">
        <v>2469.4450000000002</v>
      </c>
      <c r="T57" s="8">
        <f t="shared" si="8"/>
        <v>90.859999999999673</v>
      </c>
      <c r="U57" s="8">
        <f t="shared" si="9"/>
        <v>3452.6799999999876</v>
      </c>
      <c r="V57" s="2">
        <v>3803.1669999999999</v>
      </c>
      <c r="W57" s="2">
        <v>1943.7</v>
      </c>
      <c r="X57" s="8">
        <f t="shared" si="10"/>
        <v>106.43014652343582</v>
      </c>
      <c r="Y57" s="8">
        <f t="shared" si="11"/>
        <v>2953.4365660253443</v>
      </c>
      <c r="Z57" s="2">
        <v>2584.75</v>
      </c>
      <c r="AA57" s="2">
        <v>1590.05</v>
      </c>
      <c r="AB57" s="8">
        <f t="shared" si="12"/>
        <v>66.898908810233848</v>
      </c>
      <c r="AC57" s="8">
        <f t="shared" si="13"/>
        <v>1856.4447194839893</v>
      </c>
      <c r="AD57" s="2">
        <v>532.31500000000005</v>
      </c>
      <c r="AE57" s="2">
        <v>151.755</v>
      </c>
      <c r="AF57" s="8">
        <f t="shared" si="14"/>
        <v>16.135736735581606</v>
      </c>
      <c r="AG57" s="8">
        <f t="shared" si="15"/>
        <v>447.76669441238954</v>
      </c>
      <c r="AH57" s="2">
        <v>2067.0300000000002</v>
      </c>
      <c r="AI57" s="2">
        <v>1092.3800000000001</v>
      </c>
      <c r="AJ57" s="8">
        <f t="shared" si="16"/>
        <v>7.7800787271083429</v>
      </c>
      <c r="AK57" s="8">
        <f t="shared" si="17"/>
        <v>215.89718467725652</v>
      </c>
      <c r="AL57" s="2">
        <v>840.06799999999998</v>
      </c>
      <c r="AM57" s="2">
        <v>397.86799999999999</v>
      </c>
      <c r="AN57" s="8">
        <f t="shared" si="18"/>
        <v>11.647360430586781</v>
      </c>
      <c r="AO57" s="8">
        <f t="shared" si="19"/>
        <v>323.21425194878316</v>
      </c>
      <c r="AP57" s="2">
        <v>581.55999999999995</v>
      </c>
      <c r="AQ57" s="2">
        <v>464.64499999999998</v>
      </c>
      <c r="AR57" s="8">
        <f t="shared" si="20"/>
        <v>2.0377254476499007</v>
      </c>
      <c r="AS57" s="8">
        <f t="shared" si="21"/>
        <v>56.546881172284742</v>
      </c>
    </row>
    <row r="58" spans="1:45" ht="13" x14ac:dyDescent="0.15">
      <c r="A58" s="3">
        <v>55</v>
      </c>
      <c r="B58" s="6">
        <v>9699.3050000000003</v>
      </c>
      <c r="C58" s="6">
        <v>4747.4350000000004</v>
      </c>
      <c r="D58" s="7">
        <f t="shared" si="0"/>
        <v>285.55999999999949</v>
      </c>
      <c r="E58" s="7">
        <f t="shared" si="1"/>
        <v>10851.279999999981</v>
      </c>
      <c r="F58" s="2">
        <v>6395.8950000000004</v>
      </c>
      <c r="G58" s="2">
        <v>4033.5349999999999</v>
      </c>
      <c r="H58" s="8">
        <f t="shared" si="2"/>
        <v>136.44443631016981</v>
      </c>
      <c r="I58" s="8">
        <f t="shared" si="3"/>
        <v>5184.8885797864523</v>
      </c>
      <c r="J58" s="2">
        <v>4458.63</v>
      </c>
      <c r="K58" s="2">
        <v>1077.3399999999999</v>
      </c>
      <c r="L58" s="8">
        <f t="shared" si="4"/>
        <v>3.2449999999998909</v>
      </c>
      <c r="M58" s="8">
        <f t="shared" si="5"/>
        <v>90.048749999996971</v>
      </c>
      <c r="N58" s="2">
        <v>3426.5929999999998</v>
      </c>
      <c r="O58" s="2">
        <v>2761.34</v>
      </c>
      <c r="P58" s="7">
        <f t="shared" si="6"/>
        <v>91.572999999999865</v>
      </c>
      <c r="Q58" s="7">
        <f t="shared" si="7"/>
        <v>3456.8807499999948</v>
      </c>
      <c r="R58" s="2">
        <v>3663.605</v>
      </c>
      <c r="S58" s="2">
        <v>2469.4450000000002</v>
      </c>
      <c r="T58" s="8">
        <f t="shared" si="8"/>
        <v>116.82000000000016</v>
      </c>
      <c r="U58" s="8">
        <f t="shared" si="9"/>
        <v>4439.1600000000062</v>
      </c>
      <c r="V58" s="2">
        <v>3749.9670000000001</v>
      </c>
      <c r="W58" s="2">
        <v>1941.1669999999999</v>
      </c>
      <c r="X58" s="8">
        <f t="shared" si="10"/>
        <v>53.26026745144997</v>
      </c>
      <c r="Y58" s="8">
        <f t="shared" si="11"/>
        <v>1477.9724217777366</v>
      </c>
      <c r="Z58" s="2">
        <v>2535.75</v>
      </c>
      <c r="AA58" s="2">
        <v>1593.97</v>
      </c>
      <c r="AB58" s="8">
        <f t="shared" si="12"/>
        <v>49.15654991961906</v>
      </c>
      <c r="AC58" s="8">
        <f t="shared" si="13"/>
        <v>1364.094260269429</v>
      </c>
      <c r="AD58" s="2">
        <v>509.53500000000003</v>
      </c>
      <c r="AE58" s="2">
        <v>151.08500000000001</v>
      </c>
      <c r="AF58" s="8">
        <f t="shared" si="14"/>
        <v>22.789850811271261</v>
      </c>
      <c r="AG58" s="8">
        <f t="shared" si="15"/>
        <v>632.4183600127775</v>
      </c>
      <c r="AH58" s="2">
        <v>2062.2049999999999</v>
      </c>
      <c r="AI58" s="2">
        <v>1092.3800000000001</v>
      </c>
      <c r="AJ58" s="8">
        <f t="shared" si="16"/>
        <v>4.8250000000002728</v>
      </c>
      <c r="AK58" s="8">
        <f t="shared" si="17"/>
        <v>133.89375000000757</v>
      </c>
      <c r="AL58" s="2">
        <v>848.55499999999995</v>
      </c>
      <c r="AM58" s="2">
        <v>397.86799999999999</v>
      </c>
      <c r="AN58" s="8">
        <f t="shared" si="18"/>
        <v>8.4869999999999663</v>
      </c>
      <c r="AO58" s="8">
        <f t="shared" si="19"/>
        <v>235.51424999999907</v>
      </c>
      <c r="AP58" s="2">
        <v>584.57500000000005</v>
      </c>
      <c r="AQ58" s="2">
        <v>465.315</v>
      </c>
      <c r="AR58" s="8">
        <f t="shared" si="20"/>
        <v>3.0885473931932181</v>
      </c>
      <c r="AS58" s="8">
        <f t="shared" si="21"/>
        <v>85.707190161111797</v>
      </c>
    </row>
    <row r="59" spans="1:45" ht="13" x14ac:dyDescent="0.15">
      <c r="A59" s="3">
        <v>56</v>
      </c>
      <c r="B59" s="6">
        <v>9420.2350000000006</v>
      </c>
      <c r="C59" s="6">
        <v>4760.415</v>
      </c>
      <c r="D59" s="7">
        <f t="shared" si="0"/>
        <v>279.37169738540058</v>
      </c>
      <c r="E59" s="7">
        <f t="shared" si="1"/>
        <v>10616.124500645223</v>
      </c>
      <c r="F59" s="2">
        <v>6220.665</v>
      </c>
      <c r="G59" s="2">
        <v>4040.0250000000001</v>
      </c>
      <c r="H59" s="8">
        <f t="shared" si="2"/>
        <v>175.35014399766021</v>
      </c>
      <c r="I59" s="8">
        <f t="shared" si="3"/>
        <v>6663.3054719110878</v>
      </c>
      <c r="J59" s="2">
        <v>4455.3850000000002</v>
      </c>
      <c r="K59" s="2">
        <v>1074.095</v>
      </c>
      <c r="L59" s="8">
        <f t="shared" si="4"/>
        <v>4.5891230099005389</v>
      </c>
      <c r="M59" s="8">
        <f t="shared" si="5"/>
        <v>127.34816352473996</v>
      </c>
      <c r="N59" s="2">
        <v>3582.8069999999998</v>
      </c>
      <c r="O59" s="2">
        <v>2761.34</v>
      </c>
      <c r="P59" s="7">
        <f t="shared" si="6"/>
        <v>156.21399999999994</v>
      </c>
      <c r="Q59" s="7">
        <f t="shared" si="7"/>
        <v>5897.0784999999978</v>
      </c>
      <c r="R59" s="2">
        <v>3760.9549999999999</v>
      </c>
      <c r="S59" s="2">
        <v>2469.4450000000002</v>
      </c>
      <c r="T59" s="8">
        <f t="shared" si="8"/>
        <v>97.349999999999909</v>
      </c>
      <c r="U59" s="8">
        <f t="shared" si="9"/>
        <v>3699.2999999999965</v>
      </c>
      <c r="V59" s="2">
        <v>3739.8330000000001</v>
      </c>
      <c r="W59" s="2">
        <v>1936.1</v>
      </c>
      <c r="X59" s="8">
        <f t="shared" si="10"/>
        <v>11.33015644199145</v>
      </c>
      <c r="Y59" s="8">
        <f t="shared" si="11"/>
        <v>314.41184126526275</v>
      </c>
      <c r="Z59" s="2">
        <v>2563.19</v>
      </c>
      <c r="AA59" s="2">
        <v>1593.97</v>
      </c>
      <c r="AB59" s="8">
        <f t="shared" si="12"/>
        <v>27.440000000000055</v>
      </c>
      <c r="AC59" s="8">
        <f t="shared" si="13"/>
        <v>761.46000000000151</v>
      </c>
      <c r="AD59" s="2">
        <v>489.435</v>
      </c>
      <c r="AE59" s="2">
        <v>149.745</v>
      </c>
      <c r="AF59" s="8">
        <f t="shared" si="14"/>
        <v>20.144617147019719</v>
      </c>
      <c r="AG59" s="8">
        <f t="shared" si="15"/>
        <v>559.01312582979722</v>
      </c>
      <c r="AH59" s="2">
        <v>2044.835</v>
      </c>
      <c r="AI59" s="2">
        <v>1092.3800000000001</v>
      </c>
      <c r="AJ59" s="8">
        <f t="shared" si="16"/>
        <v>17.369999999999891</v>
      </c>
      <c r="AK59" s="8">
        <f t="shared" si="17"/>
        <v>482.01749999999697</v>
      </c>
      <c r="AL59" s="2">
        <v>855.255</v>
      </c>
      <c r="AM59" s="2">
        <v>398.762</v>
      </c>
      <c r="AN59" s="8">
        <f t="shared" si="18"/>
        <v>6.7593813326369316</v>
      </c>
      <c r="AO59" s="8">
        <f t="shared" si="19"/>
        <v>187.57283198067486</v>
      </c>
      <c r="AP59" s="2">
        <v>587.59</v>
      </c>
      <c r="AQ59" s="2">
        <v>464.98</v>
      </c>
      <c r="AR59" s="8">
        <f t="shared" si="20"/>
        <v>3.0335540212760188</v>
      </c>
      <c r="AS59" s="8">
        <f t="shared" si="21"/>
        <v>84.181124090409526</v>
      </c>
    </row>
    <row r="60" spans="1:45" ht="13" x14ac:dyDescent="0.15">
      <c r="A60" s="3">
        <v>57</v>
      </c>
      <c r="B60" s="6">
        <v>9128.1849999999995</v>
      </c>
      <c r="C60" s="6">
        <v>4747.4350000000004</v>
      </c>
      <c r="D60" s="7">
        <f t="shared" si="0"/>
        <v>292.33830214325428</v>
      </c>
      <c r="E60" s="7">
        <f t="shared" si="1"/>
        <v>11108.855481443663</v>
      </c>
      <c r="F60" s="2">
        <v>6058.415</v>
      </c>
      <c r="G60" s="2">
        <v>4040.0250000000001</v>
      </c>
      <c r="H60" s="8">
        <f t="shared" si="2"/>
        <v>162.25</v>
      </c>
      <c r="I60" s="8">
        <f t="shared" si="3"/>
        <v>6165.5</v>
      </c>
      <c r="J60" s="2">
        <v>4478.1000000000004</v>
      </c>
      <c r="K60" s="2">
        <v>1080.585</v>
      </c>
      <c r="L60" s="8">
        <f t="shared" si="4"/>
        <v>23.623956590715423</v>
      </c>
      <c r="M60" s="8">
        <f t="shared" si="5"/>
        <v>655.56479539235295</v>
      </c>
      <c r="N60" s="2">
        <v>3728.2469999999998</v>
      </c>
      <c r="O60" s="2">
        <v>2766.7269999999999</v>
      </c>
      <c r="P60" s="7">
        <f t="shared" si="6"/>
        <v>145.53973123858657</v>
      </c>
      <c r="Q60" s="7">
        <f t="shared" si="7"/>
        <v>5494.1248542566427</v>
      </c>
      <c r="R60" s="2">
        <v>3864.7950000000001</v>
      </c>
      <c r="S60" s="2">
        <v>2501.895</v>
      </c>
      <c r="T60" s="8">
        <f t="shared" si="8"/>
        <v>108.79222444641906</v>
      </c>
      <c r="U60" s="8">
        <f t="shared" si="9"/>
        <v>4134.1045289639242</v>
      </c>
      <c r="V60" s="2">
        <v>3823.433</v>
      </c>
      <c r="W60" s="2">
        <v>1936.1</v>
      </c>
      <c r="X60" s="8">
        <f t="shared" si="10"/>
        <v>83.599999999999909</v>
      </c>
      <c r="Y60" s="8">
        <f t="shared" si="11"/>
        <v>2319.8999999999974</v>
      </c>
      <c r="Z60" s="2">
        <v>2635.71</v>
      </c>
      <c r="AA60" s="2">
        <v>1593.97</v>
      </c>
      <c r="AB60" s="8">
        <f t="shared" si="12"/>
        <v>72.519999999999982</v>
      </c>
      <c r="AC60" s="8">
        <f t="shared" si="13"/>
        <v>2012.4299999999994</v>
      </c>
      <c r="AD60" s="2">
        <v>471.34500000000003</v>
      </c>
      <c r="AE60" s="2">
        <v>149.07499999999999</v>
      </c>
      <c r="AF60" s="8">
        <f t="shared" si="14"/>
        <v>18.102403155382412</v>
      </c>
      <c r="AG60" s="8">
        <f t="shared" si="15"/>
        <v>502.34168756186193</v>
      </c>
      <c r="AH60" s="2">
        <v>2025.5350000000001</v>
      </c>
      <c r="AI60" s="2">
        <v>1092.3800000000001</v>
      </c>
      <c r="AJ60" s="8">
        <f t="shared" si="16"/>
        <v>19.299999999999955</v>
      </c>
      <c r="AK60" s="8">
        <f t="shared" si="17"/>
        <v>535.57499999999868</v>
      </c>
      <c r="AL60" s="2">
        <v>857.48800000000006</v>
      </c>
      <c r="AM60" s="2">
        <v>398.762</v>
      </c>
      <c r="AN60" s="8">
        <f t="shared" si="18"/>
        <v>2.2330000000000609</v>
      </c>
      <c r="AO60" s="8">
        <f t="shared" si="19"/>
        <v>61.965750000001691</v>
      </c>
      <c r="AP60" s="2">
        <v>590.27</v>
      </c>
      <c r="AQ60" s="2">
        <v>464.98</v>
      </c>
      <c r="AR60" s="8">
        <f t="shared" si="20"/>
        <v>2.67999999999995</v>
      </c>
      <c r="AS60" s="8">
        <f t="shared" si="21"/>
        <v>74.369999999998612</v>
      </c>
    </row>
    <row r="61" spans="1:45" ht="13" x14ac:dyDescent="0.15">
      <c r="A61" s="3">
        <v>58</v>
      </c>
      <c r="B61" s="6">
        <v>8862.0949999999993</v>
      </c>
      <c r="C61" s="6">
        <v>4734.4549999999999</v>
      </c>
      <c r="D61" s="7">
        <f t="shared" si="0"/>
        <v>266.40639725802401</v>
      </c>
      <c r="E61" s="7">
        <f t="shared" si="1"/>
        <v>10123.443095804912</v>
      </c>
      <c r="F61" s="2">
        <v>5896.165</v>
      </c>
      <c r="G61" s="2">
        <v>4033.5349999999999</v>
      </c>
      <c r="H61" s="8">
        <f t="shared" si="2"/>
        <v>162.37974812149452</v>
      </c>
      <c r="I61" s="8">
        <f t="shared" si="3"/>
        <v>6170.4304286167917</v>
      </c>
      <c r="J61" s="2">
        <v>4721.4750000000004</v>
      </c>
      <c r="K61" s="2">
        <v>1064.3599999999999</v>
      </c>
      <c r="L61" s="8">
        <f t="shared" si="4"/>
        <v>243.91523373910044</v>
      </c>
      <c r="M61" s="8">
        <f t="shared" si="5"/>
        <v>6768.6477362600372</v>
      </c>
      <c r="N61" s="2">
        <v>3884.46</v>
      </c>
      <c r="O61" s="2">
        <v>2766.7269999999999</v>
      </c>
      <c r="P61" s="7">
        <f t="shared" si="6"/>
        <v>156.21300000000019</v>
      </c>
      <c r="Q61" s="7">
        <f t="shared" si="7"/>
        <v>5897.0407500000074</v>
      </c>
      <c r="R61" s="2">
        <v>3949.165</v>
      </c>
      <c r="S61" s="2">
        <v>2495.4050000000002</v>
      </c>
      <c r="T61" s="8">
        <f t="shared" si="8"/>
        <v>84.619247219530251</v>
      </c>
      <c r="U61" s="8">
        <f t="shared" si="9"/>
        <v>3215.5313943421497</v>
      </c>
      <c r="V61" s="2">
        <v>3945.0329999999999</v>
      </c>
      <c r="W61" s="2">
        <v>1938.633</v>
      </c>
      <c r="X61" s="8">
        <f t="shared" si="10"/>
        <v>121.626379083651</v>
      </c>
      <c r="Y61" s="8">
        <f t="shared" si="11"/>
        <v>3375.1320195713151</v>
      </c>
      <c r="Z61" s="2">
        <v>2712.15</v>
      </c>
      <c r="AA61" s="2">
        <v>1599.85</v>
      </c>
      <c r="AB61" s="8">
        <f t="shared" si="12"/>
        <v>76.665820285183187</v>
      </c>
      <c r="AC61" s="8">
        <f t="shared" si="13"/>
        <v>2127.4765129138336</v>
      </c>
      <c r="AD61" s="2">
        <v>450.57499999999999</v>
      </c>
      <c r="AE61" s="2">
        <v>151.08500000000001</v>
      </c>
      <c r="AF61" s="8">
        <f t="shared" si="14"/>
        <v>20.867031413212604</v>
      </c>
      <c r="AG61" s="8">
        <f t="shared" si="15"/>
        <v>579.06012171664975</v>
      </c>
      <c r="AH61" s="2">
        <v>1998.5150000000001</v>
      </c>
      <c r="AI61" s="2">
        <v>1093.345</v>
      </c>
      <c r="AJ61" s="8">
        <f t="shared" si="16"/>
        <v>27.037226651415246</v>
      </c>
      <c r="AK61" s="8">
        <f t="shared" si="17"/>
        <v>750.28303957677304</v>
      </c>
      <c r="AL61" s="2">
        <v>847.21500000000003</v>
      </c>
      <c r="AM61" s="2">
        <v>397.86799999999999</v>
      </c>
      <c r="AN61" s="8">
        <f t="shared" si="18"/>
        <v>10.311826462853247</v>
      </c>
      <c r="AO61" s="8">
        <f t="shared" si="19"/>
        <v>286.15318434417759</v>
      </c>
      <c r="AP61" s="2">
        <v>586.58500000000004</v>
      </c>
      <c r="AQ61" s="2">
        <v>464.64499999999998</v>
      </c>
      <c r="AR61" s="8">
        <f t="shared" si="20"/>
        <v>3.700195940757681</v>
      </c>
      <c r="AS61" s="8">
        <f t="shared" si="21"/>
        <v>102.68043735602565</v>
      </c>
    </row>
    <row r="62" spans="1:45" ht="13" x14ac:dyDescent="0.15">
      <c r="A62" s="3">
        <v>59</v>
      </c>
      <c r="B62" s="6">
        <v>8596.0049999999992</v>
      </c>
      <c r="C62" s="6">
        <v>4734.4549999999999</v>
      </c>
      <c r="D62" s="7">
        <f t="shared" si="0"/>
        <v>266.09000000000015</v>
      </c>
      <c r="E62" s="7">
        <f t="shared" si="1"/>
        <v>10111.420000000006</v>
      </c>
      <c r="F62" s="2">
        <v>5707.9549999999999</v>
      </c>
      <c r="G62" s="2">
        <v>4033.5349999999999</v>
      </c>
      <c r="H62" s="8">
        <f t="shared" si="2"/>
        <v>188.21000000000004</v>
      </c>
      <c r="I62" s="8">
        <f t="shared" si="3"/>
        <v>7151.9800000000014</v>
      </c>
      <c r="J62" s="2">
        <v>4935.6450000000004</v>
      </c>
      <c r="K62" s="2">
        <v>1064.3599999999999</v>
      </c>
      <c r="L62" s="8">
        <f t="shared" si="4"/>
        <v>214.17000000000007</v>
      </c>
      <c r="M62" s="8">
        <f t="shared" si="5"/>
        <v>5943.2175000000025</v>
      </c>
      <c r="N62" s="2">
        <v>4029.9</v>
      </c>
      <c r="O62" s="2">
        <v>2761.34</v>
      </c>
      <c r="P62" s="7">
        <f t="shared" si="6"/>
        <v>145.53973123858657</v>
      </c>
      <c r="Q62" s="7">
        <f t="shared" si="7"/>
        <v>5494.1248542566427</v>
      </c>
      <c r="R62" s="2">
        <v>3955.6550000000002</v>
      </c>
      <c r="S62" s="2">
        <v>2488.915</v>
      </c>
      <c r="T62" s="8">
        <f t="shared" si="8"/>
        <v>9.1782460198017208</v>
      </c>
      <c r="U62" s="8">
        <f t="shared" si="9"/>
        <v>348.77334875246538</v>
      </c>
      <c r="V62" s="2">
        <v>4048.9</v>
      </c>
      <c r="W62" s="2">
        <v>1941.1669999999999</v>
      </c>
      <c r="X62" s="8">
        <f t="shared" si="10"/>
        <v>103.89790587398785</v>
      </c>
      <c r="Y62" s="8">
        <f t="shared" si="11"/>
        <v>2883.166888003163</v>
      </c>
      <c r="Z62" s="2">
        <v>2774.87</v>
      </c>
      <c r="AA62" s="2">
        <v>1597.89</v>
      </c>
      <c r="AB62" s="8">
        <f t="shared" si="12"/>
        <v>62.750617526841715</v>
      </c>
      <c r="AC62" s="8">
        <f t="shared" si="13"/>
        <v>1741.3296363698576</v>
      </c>
      <c r="AD62" s="2">
        <v>431.815</v>
      </c>
      <c r="AE62" s="2">
        <v>151.08500000000001</v>
      </c>
      <c r="AF62" s="8">
        <f t="shared" si="14"/>
        <v>18.759999999999991</v>
      </c>
      <c r="AG62" s="8">
        <f t="shared" si="15"/>
        <v>520.58999999999969</v>
      </c>
      <c r="AH62" s="2">
        <v>1982.11</v>
      </c>
      <c r="AI62" s="2">
        <v>1094.31</v>
      </c>
      <c r="AJ62" s="8">
        <f t="shared" si="16"/>
        <v>16.433357843119172</v>
      </c>
      <c r="AK62" s="8">
        <f t="shared" si="17"/>
        <v>456.02568014655702</v>
      </c>
      <c r="AL62" s="2">
        <v>828.00800000000004</v>
      </c>
      <c r="AM62" s="2">
        <v>398.315</v>
      </c>
      <c r="AN62" s="8">
        <f t="shared" si="18"/>
        <v>19.212200758892767</v>
      </c>
      <c r="AO62" s="8">
        <f t="shared" si="19"/>
        <v>533.13857105927423</v>
      </c>
      <c r="AP62" s="2">
        <v>577.54</v>
      </c>
      <c r="AQ62" s="2">
        <v>464.64499999999998</v>
      </c>
      <c r="AR62" s="8">
        <f t="shared" si="20"/>
        <v>9.0450000000000728</v>
      </c>
      <c r="AS62" s="8">
        <f t="shared" si="21"/>
        <v>250.99875000000202</v>
      </c>
    </row>
    <row r="63" spans="1:45" ht="13" x14ac:dyDescent="0.15">
      <c r="A63" s="3">
        <v>60</v>
      </c>
      <c r="B63" s="6">
        <v>8329.9150000000009</v>
      </c>
      <c r="C63" s="6">
        <v>4740.9449999999997</v>
      </c>
      <c r="D63" s="7">
        <f t="shared" si="0"/>
        <v>266.16913457423857</v>
      </c>
      <c r="E63" s="7">
        <f t="shared" si="1"/>
        <v>10114.427113821066</v>
      </c>
      <c r="F63" s="2">
        <v>5532.7250000000004</v>
      </c>
      <c r="G63" s="2">
        <v>4027.0450000000001</v>
      </c>
      <c r="H63" s="8">
        <f t="shared" si="2"/>
        <v>175.35014399765927</v>
      </c>
      <c r="I63" s="8">
        <f t="shared" si="3"/>
        <v>6663.3054719110523</v>
      </c>
      <c r="J63" s="2">
        <v>5179.0200000000004</v>
      </c>
      <c r="K63" s="2">
        <v>1064.3599999999999</v>
      </c>
      <c r="L63" s="8">
        <f t="shared" si="4"/>
        <v>243.375</v>
      </c>
      <c r="M63" s="8">
        <f t="shared" si="5"/>
        <v>6753.65625</v>
      </c>
      <c r="N63" s="2">
        <v>4207.66</v>
      </c>
      <c r="O63" s="2">
        <v>2772.1129999999998</v>
      </c>
      <c r="P63" s="7">
        <f t="shared" si="6"/>
        <v>178.08614524718061</v>
      </c>
      <c r="Q63" s="7">
        <f t="shared" si="7"/>
        <v>6722.7519830810679</v>
      </c>
      <c r="R63" s="2">
        <v>3903.7350000000001</v>
      </c>
      <c r="S63" s="2">
        <v>2488.915</v>
      </c>
      <c r="T63" s="8">
        <f t="shared" si="8"/>
        <v>51.920000000000073</v>
      </c>
      <c r="U63" s="8">
        <f t="shared" si="9"/>
        <v>1972.9600000000028</v>
      </c>
      <c r="V63" s="2">
        <v>4167.9669999999996</v>
      </c>
      <c r="W63" s="2">
        <v>1938.633</v>
      </c>
      <c r="X63" s="8">
        <f t="shared" si="10"/>
        <v>119.09396141282686</v>
      </c>
      <c r="Y63" s="8">
        <f t="shared" si="11"/>
        <v>3304.8574292059452</v>
      </c>
      <c r="Z63" s="2">
        <v>2851.31</v>
      </c>
      <c r="AA63" s="2">
        <v>1601.81</v>
      </c>
      <c r="AB63" s="8">
        <f t="shared" si="12"/>
        <v>76.540446823885262</v>
      </c>
      <c r="AC63" s="8">
        <f t="shared" si="13"/>
        <v>2123.9973993628159</v>
      </c>
      <c r="AD63" s="2">
        <v>413.72500000000002</v>
      </c>
      <c r="AE63" s="2">
        <v>150.41499999999999</v>
      </c>
      <c r="AF63" s="8">
        <f t="shared" si="14"/>
        <v>18.102403155382412</v>
      </c>
      <c r="AG63" s="8">
        <f t="shared" si="15"/>
        <v>502.34168756186193</v>
      </c>
      <c r="AH63" s="2">
        <v>1980.18</v>
      </c>
      <c r="AI63" s="2">
        <v>1094.31</v>
      </c>
      <c r="AJ63" s="8">
        <f t="shared" si="16"/>
        <v>1.9299999999998363</v>
      </c>
      <c r="AK63" s="8">
        <f t="shared" si="17"/>
        <v>53.557499999995457</v>
      </c>
      <c r="AL63" s="2">
        <v>815.05499999999995</v>
      </c>
      <c r="AM63" s="2">
        <v>397.42200000000003</v>
      </c>
      <c r="AN63" s="8">
        <f t="shared" si="18"/>
        <v>12.983745915566979</v>
      </c>
      <c r="AO63" s="8">
        <f t="shared" si="19"/>
        <v>360.29894915698367</v>
      </c>
      <c r="AP63" s="2">
        <v>575.19500000000005</v>
      </c>
      <c r="AQ63" s="2">
        <v>464.64499999999998</v>
      </c>
      <c r="AR63" s="8">
        <f t="shared" si="20"/>
        <v>2.3449999999999136</v>
      </c>
      <c r="AS63" s="8">
        <f t="shared" si="21"/>
        <v>65.073749999997602</v>
      </c>
    </row>
    <row r="64" spans="1:45" ht="13" x14ac:dyDescent="0.15">
      <c r="A64" s="3">
        <v>61</v>
      </c>
      <c r="B64" s="6">
        <v>8089.7849999999999</v>
      </c>
      <c r="C64" s="6">
        <v>4734.4549999999999</v>
      </c>
      <c r="D64" s="7">
        <f t="shared" si="0"/>
        <v>240.21768669271731</v>
      </c>
      <c r="E64" s="7">
        <f t="shared" si="1"/>
        <v>9128.272094323258</v>
      </c>
      <c r="F64" s="2">
        <v>5351.0050000000001</v>
      </c>
      <c r="G64" s="2">
        <v>4020.5549999999998</v>
      </c>
      <c r="H64" s="8">
        <f t="shared" si="2"/>
        <v>181.83585592506253</v>
      </c>
      <c r="I64" s="8">
        <f t="shared" si="3"/>
        <v>6909.7625251523759</v>
      </c>
      <c r="J64" s="2">
        <v>5438.62</v>
      </c>
      <c r="K64" s="2">
        <v>1057.8699999999999</v>
      </c>
      <c r="L64" s="8">
        <f t="shared" si="4"/>
        <v>259.68111232817785</v>
      </c>
      <c r="M64" s="8">
        <f t="shared" si="5"/>
        <v>7206.150867106935</v>
      </c>
      <c r="N64" s="2">
        <v>4347.7129999999997</v>
      </c>
      <c r="O64" s="2">
        <v>2761.34</v>
      </c>
      <c r="P64" s="7">
        <f t="shared" si="6"/>
        <v>140.46672324077315</v>
      </c>
      <c r="Q64" s="7">
        <f t="shared" si="7"/>
        <v>5302.618802339186</v>
      </c>
      <c r="R64" s="2">
        <v>3858.3049999999998</v>
      </c>
      <c r="S64" s="2">
        <v>2482.4250000000002</v>
      </c>
      <c r="T64" s="8">
        <f t="shared" si="8"/>
        <v>45.891230099007196</v>
      </c>
      <c r="U64" s="8">
        <f t="shared" si="9"/>
        <v>1743.8667437622735</v>
      </c>
      <c r="V64" s="2">
        <v>4276.8999999999996</v>
      </c>
      <c r="W64" s="2">
        <v>1941.1669999999999</v>
      </c>
      <c r="X64" s="8">
        <f t="shared" si="10"/>
        <v>108.96246897441338</v>
      </c>
      <c r="Y64" s="8">
        <f t="shared" si="11"/>
        <v>3023.7085140399713</v>
      </c>
      <c r="Z64" s="2">
        <v>2915.99</v>
      </c>
      <c r="AA64" s="2">
        <v>1601.81</v>
      </c>
      <c r="AB64" s="8">
        <f t="shared" si="12"/>
        <v>64.679999999999836</v>
      </c>
      <c r="AC64" s="8">
        <f t="shared" si="13"/>
        <v>1794.8699999999953</v>
      </c>
      <c r="AD64" s="2">
        <v>418.41500000000002</v>
      </c>
      <c r="AE64" s="2">
        <v>149.745</v>
      </c>
      <c r="AF64" s="8">
        <f t="shared" si="14"/>
        <v>4.7376154339498644</v>
      </c>
      <c r="AG64" s="8">
        <f t="shared" si="15"/>
        <v>131.46882829210873</v>
      </c>
      <c r="AH64" s="2">
        <v>1980.18</v>
      </c>
      <c r="AI64" s="2">
        <v>1095.2750000000001</v>
      </c>
      <c r="AJ64" s="8">
        <f t="shared" si="16"/>
        <v>0.96500000000014552</v>
      </c>
      <c r="AK64" s="8">
        <f t="shared" si="17"/>
        <v>26.778750000004038</v>
      </c>
      <c r="AL64" s="2">
        <v>810.58799999999997</v>
      </c>
      <c r="AM64" s="2">
        <v>397.42200000000003</v>
      </c>
      <c r="AN64" s="8">
        <f t="shared" si="18"/>
        <v>4.4669999999999845</v>
      </c>
      <c r="AO64" s="8">
        <f t="shared" si="19"/>
        <v>123.95924999999957</v>
      </c>
      <c r="AP64" s="2">
        <v>574.86</v>
      </c>
      <c r="AQ64" s="2">
        <v>465.98500000000001</v>
      </c>
      <c r="AR64" s="8">
        <f t="shared" si="20"/>
        <v>1.3812403845819561</v>
      </c>
      <c r="AS64" s="8">
        <f t="shared" si="21"/>
        <v>38.329420672149283</v>
      </c>
    </row>
    <row r="65" spans="1:57" ht="13" x14ac:dyDescent="0.15">
      <c r="A65" s="3">
        <v>62</v>
      </c>
      <c r="B65" s="6">
        <v>7921.0450000000001</v>
      </c>
      <c r="C65" s="6">
        <v>4721.4750000000004</v>
      </c>
      <c r="D65" s="7">
        <f t="shared" si="0"/>
        <v>169.2384944390605</v>
      </c>
      <c r="E65" s="7">
        <f t="shared" si="1"/>
        <v>6431.0627886842994</v>
      </c>
      <c r="F65" s="2">
        <v>5149.8149999999996</v>
      </c>
      <c r="G65" s="2">
        <v>4014.0650000000001</v>
      </c>
      <c r="H65" s="8">
        <f t="shared" si="2"/>
        <v>201.29465020213578</v>
      </c>
      <c r="I65" s="8">
        <f t="shared" si="3"/>
        <v>7649.1967076811598</v>
      </c>
      <c r="J65" s="2">
        <v>5659.28</v>
      </c>
      <c r="K65" s="2">
        <v>1048.135</v>
      </c>
      <c r="L65" s="8">
        <f t="shared" si="4"/>
        <v>220.87463825663627</v>
      </c>
      <c r="M65" s="8">
        <f t="shared" si="5"/>
        <v>6129.2712116216562</v>
      </c>
      <c r="N65" s="2">
        <v>4487.7669999999998</v>
      </c>
      <c r="O65" s="2">
        <v>2755.953</v>
      </c>
      <c r="P65" s="7">
        <f t="shared" si="6"/>
        <v>140.15756378091061</v>
      </c>
      <c r="Q65" s="7">
        <f t="shared" si="7"/>
        <v>5290.948032729375</v>
      </c>
      <c r="R65" s="2">
        <v>3754.4650000000001</v>
      </c>
      <c r="S65" s="2">
        <v>2456.4650000000001</v>
      </c>
      <c r="T65" s="8">
        <f t="shared" si="8"/>
        <v>107.03582204103418</v>
      </c>
      <c r="U65" s="8">
        <f t="shared" si="9"/>
        <v>4067.3612375592988</v>
      </c>
      <c r="V65" s="2">
        <v>4375.7</v>
      </c>
      <c r="W65" s="2">
        <v>1941.1669999999999</v>
      </c>
      <c r="X65" s="8">
        <f t="shared" si="10"/>
        <v>98.800000000000182</v>
      </c>
      <c r="Y65" s="8">
        <f t="shared" si="11"/>
        <v>2741.7000000000053</v>
      </c>
      <c r="Z65" s="2">
        <v>2961.07</v>
      </c>
      <c r="AA65" s="2">
        <v>1603.77</v>
      </c>
      <c r="AB65" s="8">
        <f t="shared" si="12"/>
        <v>45.122588578228026</v>
      </c>
      <c r="AC65" s="8">
        <f t="shared" si="13"/>
        <v>1252.1518330458277</v>
      </c>
      <c r="AD65" s="2">
        <v>441.86500000000001</v>
      </c>
      <c r="AE65" s="2">
        <v>149.745</v>
      </c>
      <c r="AF65" s="8">
        <f t="shared" si="14"/>
        <v>23.449999999999989</v>
      </c>
      <c r="AG65" s="8">
        <f t="shared" si="15"/>
        <v>650.73749999999973</v>
      </c>
      <c r="AH65" s="2">
        <v>1977.2850000000001</v>
      </c>
      <c r="AI65" s="2">
        <v>1094.31</v>
      </c>
      <c r="AJ65" s="8">
        <f t="shared" si="16"/>
        <v>3.0515979420625148</v>
      </c>
      <c r="AK65" s="8">
        <f t="shared" si="17"/>
        <v>84.681842892234783</v>
      </c>
      <c r="AL65" s="2">
        <v>808.80200000000002</v>
      </c>
      <c r="AM65" s="2">
        <v>397.86799999999999</v>
      </c>
      <c r="AN65" s="8">
        <f t="shared" si="18"/>
        <v>1.8408454579349607</v>
      </c>
      <c r="AO65" s="8">
        <f t="shared" si="19"/>
        <v>51.083461457695158</v>
      </c>
      <c r="AP65" s="2">
        <v>574.19000000000005</v>
      </c>
      <c r="AQ65" s="2">
        <v>464.98</v>
      </c>
      <c r="AR65" s="8">
        <f t="shared" si="20"/>
        <v>1.20785967728041</v>
      </c>
      <c r="AS65" s="8">
        <f t="shared" si="21"/>
        <v>33.518106044531379</v>
      </c>
    </row>
    <row r="66" spans="1:57" ht="13" x14ac:dyDescent="0.15">
      <c r="A66" s="3">
        <v>63</v>
      </c>
      <c r="B66" s="6">
        <v>8005.415</v>
      </c>
      <c r="C66" s="6">
        <v>4714.9849999999997</v>
      </c>
      <c r="D66" s="7">
        <f t="shared" si="0"/>
        <v>84.619247219530322</v>
      </c>
      <c r="E66" s="7">
        <f t="shared" si="1"/>
        <v>3215.5313943421525</v>
      </c>
      <c r="F66" s="2">
        <v>5123.8549999999996</v>
      </c>
      <c r="G66" s="2">
        <v>4014.0650000000001</v>
      </c>
      <c r="H66" s="8">
        <f t="shared" si="2"/>
        <v>25.960000000000036</v>
      </c>
      <c r="I66" s="8">
        <f t="shared" si="3"/>
        <v>986.48000000000138</v>
      </c>
      <c r="J66" s="2">
        <v>5905.9</v>
      </c>
      <c r="K66" s="2">
        <v>1041.645</v>
      </c>
      <c r="L66" s="8">
        <f t="shared" si="4"/>
        <v>246.70537995755168</v>
      </c>
      <c r="M66" s="8">
        <f t="shared" si="5"/>
        <v>6846.0742938220592</v>
      </c>
      <c r="N66" s="2">
        <v>4606.2730000000001</v>
      </c>
      <c r="O66" s="2">
        <v>2755.953</v>
      </c>
      <c r="P66" s="7">
        <f t="shared" si="6"/>
        <v>118.50600000000031</v>
      </c>
      <c r="Q66" s="7">
        <f t="shared" si="7"/>
        <v>4473.6015000000116</v>
      </c>
      <c r="R66" s="2">
        <v>3663.605</v>
      </c>
      <c r="S66" s="2">
        <v>2475.9349999999999</v>
      </c>
      <c r="T66" s="8">
        <f t="shared" si="8"/>
        <v>92.922658700663618</v>
      </c>
      <c r="U66" s="8">
        <f t="shared" si="9"/>
        <v>3531.0610306252174</v>
      </c>
      <c r="V66" s="2">
        <v>4456.7669999999998</v>
      </c>
      <c r="W66" s="2">
        <v>1936.1</v>
      </c>
      <c r="X66" s="8">
        <f t="shared" si="10"/>
        <v>81.225199156419436</v>
      </c>
      <c r="Y66" s="8">
        <f t="shared" si="11"/>
        <v>2253.9992765906395</v>
      </c>
      <c r="Z66" s="2">
        <v>2963.03</v>
      </c>
      <c r="AA66" s="2">
        <v>1603.77</v>
      </c>
      <c r="AB66" s="8">
        <f t="shared" si="12"/>
        <v>1.9600000000000364</v>
      </c>
      <c r="AC66" s="8">
        <f t="shared" si="13"/>
        <v>54.39000000000101</v>
      </c>
      <c r="AD66" s="2">
        <v>461.29500000000002</v>
      </c>
      <c r="AE66" s="2">
        <v>151.755</v>
      </c>
      <c r="AF66" s="8">
        <f t="shared" si="14"/>
        <v>19.533688847731764</v>
      </c>
      <c r="AG66" s="8">
        <f t="shared" si="15"/>
        <v>542.05986552455647</v>
      </c>
      <c r="AH66" s="2">
        <v>1980.18</v>
      </c>
      <c r="AI66" s="2">
        <v>1095.2750000000001</v>
      </c>
      <c r="AJ66" s="8">
        <f t="shared" si="16"/>
        <v>3.0515979420625148</v>
      </c>
      <c r="AK66" s="8">
        <f t="shared" si="17"/>
        <v>84.681842892234783</v>
      </c>
      <c r="AL66" s="2">
        <v>808.80200000000002</v>
      </c>
      <c r="AM66" s="2">
        <v>397.86799999999999</v>
      </c>
      <c r="AN66" s="8">
        <f t="shared" si="18"/>
        <v>0</v>
      </c>
      <c r="AO66" s="8">
        <f t="shared" si="19"/>
        <v>0</v>
      </c>
      <c r="AP66" s="2">
        <v>574.52499999999998</v>
      </c>
      <c r="AQ66" s="2">
        <v>464.98</v>
      </c>
      <c r="AR66" s="8">
        <f t="shared" si="20"/>
        <v>0.33499999999992269</v>
      </c>
      <c r="AS66" s="8">
        <f t="shared" si="21"/>
        <v>9.2962499999978547</v>
      </c>
    </row>
    <row r="67" spans="1:57" ht="13" x14ac:dyDescent="0.15">
      <c r="A67" s="3">
        <v>64</v>
      </c>
      <c r="B67" s="6">
        <v>8284.4850000000006</v>
      </c>
      <c r="C67" s="6">
        <v>4714.9849999999997</v>
      </c>
      <c r="D67" s="7">
        <f t="shared" si="0"/>
        <v>279.07000000000062</v>
      </c>
      <c r="E67" s="7">
        <f t="shared" si="1"/>
        <v>10604.660000000024</v>
      </c>
      <c r="F67" s="2">
        <v>5305.5749999999998</v>
      </c>
      <c r="G67" s="2">
        <v>4014.0650000000001</v>
      </c>
      <c r="H67" s="8">
        <f t="shared" si="2"/>
        <v>181.72000000000025</v>
      </c>
      <c r="I67" s="8">
        <f t="shared" si="3"/>
        <v>6905.3600000000097</v>
      </c>
      <c r="J67" s="2">
        <v>5912.39</v>
      </c>
      <c r="K67" s="2">
        <v>1041.645</v>
      </c>
      <c r="L67" s="8">
        <f t="shared" si="4"/>
        <v>6.4900000000006912</v>
      </c>
      <c r="M67" s="8">
        <f t="shared" si="5"/>
        <v>180.09750000001918</v>
      </c>
      <c r="N67" s="2">
        <v>4606.2730000000001</v>
      </c>
      <c r="O67" s="2">
        <v>2772.1129999999998</v>
      </c>
      <c r="P67" s="7">
        <f t="shared" si="6"/>
        <v>16.159999999999854</v>
      </c>
      <c r="Q67" s="7">
        <f t="shared" si="7"/>
        <v>610.03999999999451</v>
      </c>
      <c r="R67" s="2">
        <v>3540.2950000000001</v>
      </c>
      <c r="S67" s="2">
        <v>2462.9549999999999</v>
      </c>
      <c r="T67" s="8">
        <f t="shared" si="8"/>
        <v>123.99127590278272</v>
      </c>
      <c r="U67" s="8">
        <f t="shared" si="9"/>
        <v>4711.6684843057428</v>
      </c>
      <c r="V67" s="2">
        <v>4383.3</v>
      </c>
      <c r="W67" s="2">
        <v>1938.633</v>
      </c>
      <c r="X67" s="8">
        <f t="shared" si="10"/>
        <v>73.510653500019629</v>
      </c>
      <c r="Y67" s="8">
        <f t="shared" si="11"/>
        <v>2039.9206346255446</v>
      </c>
      <c r="Z67" s="2">
        <v>2912.07</v>
      </c>
      <c r="AA67" s="2">
        <v>1605.73</v>
      </c>
      <c r="AB67" s="8">
        <f t="shared" si="12"/>
        <v>50.997678378530175</v>
      </c>
      <c r="AC67" s="8">
        <f t="shared" si="13"/>
        <v>1415.1855750042123</v>
      </c>
      <c r="AD67" s="2">
        <v>482.065</v>
      </c>
      <c r="AE67" s="2">
        <v>152.42500000000001</v>
      </c>
      <c r="AF67" s="8">
        <f t="shared" si="14"/>
        <v>20.780803641822885</v>
      </c>
      <c r="AG67" s="8">
        <f t="shared" si="15"/>
        <v>576.66730106058503</v>
      </c>
      <c r="AH67" s="2">
        <v>1998.5150000000001</v>
      </c>
      <c r="AI67" s="2">
        <v>1092.3800000000001</v>
      </c>
      <c r="AJ67" s="8">
        <f t="shared" si="16"/>
        <v>18.562145619512883</v>
      </c>
      <c r="AK67" s="8">
        <f t="shared" si="17"/>
        <v>515.09954094148247</v>
      </c>
      <c r="AL67" s="2">
        <v>809.69500000000005</v>
      </c>
      <c r="AM67" s="2">
        <v>398.762</v>
      </c>
      <c r="AN67" s="8">
        <f t="shared" si="18"/>
        <v>1.263600015827818</v>
      </c>
      <c r="AO67" s="8">
        <f t="shared" si="19"/>
        <v>35.064900439221951</v>
      </c>
      <c r="AP67" s="2">
        <v>573.52</v>
      </c>
      <c r="AQ67" s="2">
        <v>464.98</v>
      </c>
      <c r="AR67" s="8">
        <f t="shared" si="20"/>
        <v>1.0049999999999955</v>
      </c>
      <c r="AS67" s="8">
        <f t="shared" si="21"/>
        <v>27.888749999999874</v>
      </c>
    </row>
    <row r="68" spans="1:57" ht="13" x14ac:dyDescent="0.15">
      <c r="A68" s="3">
        <v>65</v>
      </c>
      <c r="B68" s="6">
        <v>8531.1049999999996</v>
      </c>
      <c r="C68" s="6">
        <v>4702.0050000000001</v>
      </c>
      <c r="D68" s="7">
        <f t="shared" si="0"/>
        <v>246.96134272391598</v>
      </c>
      <c r="E68" s="7">
        <f t="shared" si="1"/>
        <v>9384.5310235088073</v>
      </c>
      <c r="F68" s="2">
        <v>5526.2349999999997</v>
      </c>
      <c r="G68" s="2">
        <v>4007.5749999999998</v>
      </c>
      <c r="H68" s="8">
        <f t="shared" si="2"/>
        <v>220.75542054500028</v>
      </c>
      <c r="I68" s="8">
        <f t="shared" si="3"/>
        <v>8388.7059807100104</v>
      </c>
      <c r="J68" s="2">
        <v>5594.38</v>
      </c>
      <c r="K68" s="2">
        <v>1061.115</v>
      </c>
      <c r="L68" s="8">
        <f t="shared" si="4"/>
        <v>318.60546291612786</v>
      </c>
      <c r="M68" s="8">
        <f t="shared" si="5"/>
        <v>8841.3015959225486</v>
      </c>
      <c r="N68" s="2">
        <v>4573.9530000000004</v>
      </c>
      <c r="O68" s="2">
        <v>2777.5</v>
      </c>
      <c r="P68" s="7">
        <f t="shared" si="6"/>
        <v>32.76586896451829</v>
      </c>
      <c r="Q68" s="7">
        <f t="shared" si="7"/>
        <v>1236.9115534105654</v>
      </c>
      <c r="R68" s="2">
        <v>3423.4749999999999</v>
      </c>
      <c r="S68" s="2">
        <v>2475.9349999999999</v>
      </c>
      <c r="T68" s="8">
        <f t="shared" si="8"/>
        <v>117.53889909302383</v>
      </c>
      <c r="U68" s="8">
        <f t="shared" si="9"/>
        <v>4466.4781655349052</v>
      </c>
      <c r="V68" s="2">
        <v>4243.9669999999996</v>
      </c>
      <c r="W68" s="2">
        <v>1941.1669999999999</v>
      </c>
      <c r="X68" s="8">
        <f t="shared" si="10"/>
        <v>139.35604057592965</v>
      </c>
      <c r="Y68" s="8">
        <f t="shared" si="11"/>
        <v>3867.130125982048</v>
      </c>
      <c r="Z68" s="2">
        <v>2833.67</v>
      </c>
      <c r="AA68" s="2">
        <v>1599.85</v>
      </c>
      <c r="AB68" s="8">
        <f t="shared" si="12"/>
        <v>78.620190790915885</v>
      </c>
      <c r="AC68" s="8">
        <f t="shared" si="13"/>
        <v>2181.7102944479157</v>
      </c>
      <c r="AD68" s="2">
        <v>500.15499999999997</v>
      </c>
      <c r="AE68" s="2">
        <v>152.42500000000001</v>
      </c>
      <c r="AF68" s="8">
        <f t="shared" si="14"/>
        <v>18.089999999999975</v>
      </c>
      <c r="AG68" s="8">
        <f t="shared" si="15"/>
        <v>501.99749999999932</v>
      </c>
      <c r="AH68" s="2">
        <v>2014.92</v>
      </c>
      <c r="AI68" s="2">
        <v>1092.3800000000001</v>
      </c>
      <c r="AJ68" s="8">
        <f t="shared" si="16"/>
        <v>16.404999999999973</v>
      </c>
      <c r="AK68" s="8">
        <f t="shared" si="17"/>
        <v>455.23874999999924</v>
      </c>
      <c r="AL68" s="2">
        <v>810.14200000000005</v>
      </c>
      <c r="AM68" s="2">
        <v>398.762</v>
      </c>
      <c r="AN68" s="8">
        <f t="shared" si="18"/>
        <v>0.44700000000000273</v>
      </c>
      <c r="AO68" s="8">
        <f t="shared" si="19"/>
        <v>12.404250000000076</v>
      </c>
      <c r="AP68" s="2">
        <v>574.52499999999998</v>
      </c>
      <c r="AQ68" s="2">
        <v>464.98</v>
      </c>
      <c r="AR68" s="8">
        <f t="shared" si="20"/>
        <v>1.0049999999999955</v>
      </c>
      <c r="AS68" s="8">
        <f t="shared" si="21"/>
        <v>27.888749999999874</v>
      </c>
    </row>
    <row r="69" spans="1:57" ht="13" x14ac:dyDescent="0.15">
      <c r="A69" s="3">
        <v>66</v>
      </c>
      <c r="B69" s="6">
        <v>8771.2350000000006</v>
      </c>
      <c r="C69" s="6">
        <v>4714.9849999999997</v>
      </c>
      <c r="D69" s="7">
        <f t="shared" si="0"/>
        <v>240.48055493116377</v>
      </c>
      <c r="E69" s="7">
        <f t="shared" si="1"/>
        <v>9138.2610873842223</v>
      </c>
      <c r="F69" s="2">
        <v>5669.0150000000003</v>
      </c>
      <c r="G69" s="2">
        <v>4020.5549999999998</v>
      </c>
      <c r="H69" s="8">
        <f t="shared" si="2"/>
        <v>143.36878600309129</v>
      </c>
      <c r="I69" s="8">
        <f t="shared" si="3"/>
        <v>5448.0138681174685</v>
      </c>
      <c r="J69" s="2">
        <v>5289.35</v>
      </c>
      <c r="K69" s="2">
        <v>1048.135</v>
      </c>
      <c r="L69" s="8">
        <f t="shared" si="4"/>
        <v>305.30604530536215</v>
      </c>
      <c r="M69" s="8">
        <f t="shared" si="5"/>
        <v>8472.2427572237993</v>
      </c>
      <c r="N69" s="2">
        <v>4439.2870000000003</v>
      </c>
      <c r="O69" s="2">
        <v>2766.7269999999999</v>
      </c>
      <c r="P69" s="7">
        <f t="shared" si="6"/>
        <v>135.09622157928789</v>
      </c>
      <c r="Q69" s="7">
        <f t="shared" si="7"/>
        <v>5099.8823646181172</v>
      </c>
      <c r="R69" s="2">
        <v>3332.6149999999998</v>
      </c>
      <c r="S69" s="2">
        <v>2462.9549999999999</v>
      </c>
      <c r="T69" s="8">
        <f t="shared" si="8"/>
        <v>91.782460198013993</v>
      </c>
      <c r="U69" s="8">
        <f t="shared" si="9"/>
        <v>3487.7334875245319</v>
      </c>
      <c r="V69" s="2">
        <v>4124.8999999999996</v>
      </c>
      <c r="W69" s="2">
        <v>1943.7</v>
      </c>
      <c r="X69" s="8">
        <f t="shared" si="10"/>
        <v>119.09394013970653</v>
      </c>
      <c r="Y69" s="8">
        <f t="shared" si="11"/>
        <v>3304.8568388768563</v>
      </c>
      <c r="Z69" s="2">
        <v>2780.75</v>
      </c>
      <c r="AA69" s="2">
        <v>1599.85</v>
      </c>
      <c r="AB69" s="8">
        <f t="shared" si="12"/>
        <v>52.920000000000073</v>
      </c>
      <c r="AC69" s="8">
        <f t="shared" si="13"/>
        <v>1468.530000000002</v>
      </c>
      <c r="AD69" s="2">
        <v>518.91499999999996</v>
      </c>
      <c r="AE69" s="2">
        <v>152.42500000000001</v>
      </c>
      <c r="AF69" s="8">
        <f t="shared" si="14"/>
        <v>18.759999999999991</v>
      </c>
      <c r="AG69" s="8">
        <f t="shared" si="15"/>
        <v>520.58999999999969</v>
      </c>
      <c r="AH69" s="2">
        <v>2035.1849999999999</v>
      </c>
      <c r="AI69" s="2">
        <v>1094.31</v>
      </c>
      <c r="AJ69" s="8">
        <f t="shared" si="16"/>
        <v>20.356697300888328</v>
      </c>
      <c r="AK69" s="8">
        <f t="shared" si="17"/>
        <v>564.89835009965111</v>
      </c>
      <c r="AL69" s="2">
        <v>813.71500000000003</v>
      </c>
      <c r="AM69" s="2">
        <v>400.10199999999998</v>
      </c>
      <c r="AN69" s="8">
        <f t="shared" si="18"/>
        <v>3.8160095649775019</v>
      </c>
      <c r="AO69" s="8">
        <f t="shared" si="19"/>
        <v>105.89426542812568</v>
      </c>
      <c r="AP69" s="2">
        <v>575.19500000000005</v>
      </c>
      <c r="AQ69" s="2">
        <v>463.64</v>
      </c>
      <c r="AR69" s="8">
        <f t="shared" si="20"/>
        <v>1.49816554492492</v>
      </c>
      <c r="AS69" s="8">
        <f t="shared" si="21"/>
        <v>41.574093871666534</v>
      </c>
    </row>
    <row r="70" spans="1:57" ht="13" x14ac:dyDescent="0.15">
      <c r="A70" s="3">
        <v>67</v>
      </c>
      <c r="B70" s="6">
        <v>9030.8349999999991</v>
      </c>
      <c r="C70" s="6">
        <v>4708.4949999999999</v>
      </c>
      <c r="D70" s="7">
        <f t="shared" si="0"/>
        <v>259.68111232817694</v>
      </c>
      <c r="E70" s="7">
        <f t="shared" si="1"/>
        <v>9867.8822684707229</v>
      </c>
      <c r="F70" s="2">
        <v>5896.165</v>
      </c>
      <c r="G70" s="2">
        <v>4020.5549999999998</v>
      </c>
      <c r="H70" s="8">
        <f t="shared" si="2"/>
        <v>227.14999999999964</v>
      </c>
      <c r="I70" s="8">
        <f t="shared" si="3"/>
        <v>8631.6999999999862</v>
      </c>
      <c r="J70" s="2">
        <v>4971.34</v>
      </c>
      <c r="K70" s="2">
        <v>1054.625</v>
      </c>
      <c r="L70" s="8">
        <f t="shared" si="4"/>
        <v>318.07621759572049</v>
      </c>
      <c r="M70" s="8">
        <f t="shared" si="5"/>
        <v>8826.615038281243</v>
      </c>
      <c r="N70" s="2">
        <v>4272.3</v>
      </c>
      <c r="O70" s="2">
        <v>2761.34</v>
      </c>
      <c r="P70" s="7">
        <f t="shared" si="6"/>
        <v>167.07386970439163</v>
      </c>
      <c r="Q70" s="7">
        <f t="shared" si="7"/>
        <v>6307.0385813407838</v>
      </c>
      <c r="R70" s="2">
        <v>3215.7950000000001</v>
      </c>
      <c r="S70" s="2">
        <v>2462.9549999999999</v>
      </c>
      <c r="T70" s="8">
        <f t="shared" si="8"/>
        <v>116.81999999999971</v>
      </c>
      <c r="U70" s="8">
        <f t="shared" si="9"/>
        <v>4439.1599999999889</v>
      </c>
      <c r="V70" s="2">
        <v>4021.0329999999999</v>
      </c>
      <c r="W70" s="2">
        <v>1941.1669999999999</v>
      </c>
      <c r="X70" s="8">
        <f t="shared" si="10"/>
        <v>103.89788148946997</v>
      </c>
      <c r="Y70" s="8">
        <f t="shared" si="11"/>
        <v>2883.1662113327916</v>
      </c>
      <c r="Z70" s="2">
        <v>2712.15</v>
      </c>
      <c r="AA70" s="2">
        <v>1592.01</v>
      </c>
      <c r="AB70" s="8">
        <f t="shared" si="12"/>
        <v>69.046546618929369</v>
      </c>
      <c r="AC70" s="8">
        <f t="shared" si="13"/>
        <v>1916.0416686752901</v>
      </c>
      <c r="AD70" s="2">
        <v>538.34500000000003</v>
      </c>
      <c r="AE70" s="2">
        <v>151.08500000000001</v>
      </c>
      <c r="AF70" s="8">
        <f t="shared" si="14"/>
        <v>19.476152084023234</v>
      </c>
      <c r="AG70" s="8">
        <f t="shared" si="15"/>
        <v>540.46322033164472</v>
      </c>
      <c r="AH70" s="2">
        <v>2047.73</v>
      </c>
      <c r="AI70" s="2">
        <v>1093.345</v>
      </c>
      <c r="AJ70" s="8">
        <f t="shared" si="16"/>
        <v>12.582060642041178</v>
      </c>
      <c r="AK70" s="8">
        <f t="shared" si="17"/>
        <v>349.15218281664266</v>
      </c>
      <c r="AL70" s="2">
        <v>822.202</v>
      </c>
      <c r="AM70" s="2">
        <v>396.97500000000002</v>
      </c>
      <c r="AN70" s="8">
        <f t="shared" si="18"/>
        <v>9.0447386916372068</v>
      </c>
      <c r="AO70" s="8">
        <f t="shared" si="19"/>
        <v>250.99149869293248</v>
      </c>
      <c r="AP70" s="2">
        <v>575.86500000000001</v>
      </c>
      <c r="AQ70" s="2">
        <v>464.98</v>
      </c>
      <c r="AR70" s="8">
        <f t="shared" si="20"/>
        <v>1.4981655449248692</v>
      </c>
      <c r="AS70" s="8">
        <f t="shared" si="21"/>
        <v>41.57409387166512</v>
      </c>
    </row>
    <row r="71" spans="1:57" ht="13" x14ac:dyDescent="0.15">
      <c r="A71" s="3">
        <v>68</v>
      </c>
      <c r="B71" s="6">
        <v>9290.4349999999995</v>
      </c>
      <c r="C71" s="6">
        <v>4714.9849999999997</v>
      </c>
      <c r="D71" s="7">
        <f t="shared" si="0"/>
        <v>259.68111232817876</v>
      </c>
      <c r="E71" s="7">
        <f t="shared" si="1"/>
        <v>9867.882268470792</v>
      </c>
      <c r="F71" s="2">
        <v>6032.4549999999999</v>
      </c>
      <c r="G71" s="2">
        <v>4020.5549999999998</v>
      </c>
      <c r="H71" s="8">
        <f t="shared" si="2"/>
        <v>136.28999999999996</v>
      </c>
      <c r="I71" s="8">
        <f t="shared" si="3"/>
        <v>5179.0199999999986</v>
      </c>
      <c r="J71" s="2">
        <v>4689.0249999999996</v>
      </c>
      <c r="K71" s="2">
        <v>1061.115</v>
      </c>
      <c r="L71" s="8">
        <f t="shared" si="4"/>
        <v>282.3895878480655</v>
      </c>
      <c r="M71" s="8">
        <f t="shared" si="5"/>
        <v>7836.3110627838178</v>
      </c>
      <c r="N71" s="2">
        <v>4116.0870000000004</v>
      </c>
      <c r="O71" s="2">
        <v>2761.34</v>
      </c>
      <c r="P71" s="7">
        <f t="shared" si="6"/>
        <v>156.21299999999974</v>
      </c>
      <c r="Q71" s="7">
        <f t="shared" si="7"/>
        <v>5897.0407499999901</v>
      </c>
      <c r="R71" s="2">
        <v>3105.4650000000001</v>
      </c>
      <c r="S71" s="2">
        <v>2469.4450000000002</v>
      </c>
      <c r="T71" s="8">
        <f t="shared" si="8"/>
        <v>110.52071751486228</v>
      </c>
      <c r="U71" s="8">
        <f t="shared" si="9"/>
        <v>4199.787265564767</v>
      </c>
      <c r="V71" s="2">
        <v>3912.1</v>
      </c>
      <c r="W71" s="2">
        <v>1938.633</v>
      </c>
      <c r="X71" s="8">
        <f t="shared" si="10"/>
        <v>108.96246897441338</v>
      </c>
      <c r="Y71" s="8">
        <f t="shared" si="11"/>
        <v>3023.7085140399713</v>
      </c>
      <c r="Z71" s="2">
        <v>2641.59</v>
      </c>
      <c r="AA71" s="2">
        <v>1593.97</v>
      </c>
      <c r="AB71" s="8">
        <f t="shared" si="12"/>
        <v>70.587216973046836</v>
      </c>
      <c r="AC71" s="8">
        <f t="shared" si="13"/>
        <v>1958.7952710020497</v>
      </c>
      <c r="AD71" s="2">
        <v>542.36500000000001</v>
      </c>
      <c r="AE71" s="2">
        <v>152.42500000000001</v>
      </c>
      <c r="AF71" s="8">
        <f t="shared" si="14"/>
        <v>4.2374520646256117</v>
      </c>
      <c r="AG71" s="8">
        <f t="shared" si="15"/>
        <v>117.58929479336072</v>
      </c>
      <c r="AH71" s="2">
        <v>2059.31</v>
      </c>
      <c r="AI71" s="2">
        <v>1094.31</v>
      </c>
      <c r="AJ71" s="8">
        <f t="shared" si="16"/>
        <v>11.620138768534485</v>
      </c>
      <c r="AK71" s="8">
        <f t="shared" si="17"/>
        <v>322.45885082683196</v>
      </c>
      <c r="AL71" s="2">
        <v>830.68799999999999</v>
      </c>
      <c r="AM71" s="2">
        <v>396.97500000000002</v>
      </c>
      <c r="AN71" s="8">
        <f t="shared" si="18"/>
        <v>8.48599999999999</v>
      </c>
      <c r="AO71" s="8">
        <f t="shared" si="19"/>
        <v>235.48649999999972</v>
      </c>
      <c r="AP71" s="2">
        <v>579.54999999999995</v>
      </c>
      <c r="AQ71" s="2">
        <v>463.97500000000002</v>
      </c>
      <c r="AR71" s="8">
        <f t="shared" si="20"/>
        <v>3.8195876740820585</v>
      </c>
      <c r="AS71" s="8">
        <f t="shared" si="21"/>
        <v>105.99355795577712</v>
      </c>
    </row>
    <row r="72" spans="1:57" ht="13" x14ac:dyDescent="0.15">
      <c r="A72" s="3">
        <v>69</v>
      </c>
      <c r="B72" s="6">
        <v>9563.0149999999994</v>
      </c>
      <c r="C72" s="6">
        <v>4727.9650000000001</v>
      </c>
      <c r="D72" s="7">
        <f t="shared" si="0"/>
        <v>272.88887262033967</v>
      </c>
      <c r="E72" s="7">
        <f t="shared" si="1"/>
        <v>10369.777159572908</v>
      </c>
      <c r="F72" s="2">
        <v>6162.2550000000001</v>
      </c>
      <c r="G72" s="2">
        <v>4007.5749999999998</v>
      </c>
      <c r="H72" s="8">
        <f t="shared" si="2"/>
        <v>130.44738556214935</v>
      </c>
      <c r="I72" s="8">
        <f t="shared" si="3"/>
        <v>4957.0006513616754</v>
      </c>
      <c r="J72" s="2">
        <v>4455.3850000000002</v>
      </c>
      <c r="K72" s="2">
        <v>1077.3399999999999</v>
      </c>
      <c r="L72" s="8">
        <f t="shared" si="4"/>
        <v>234.20269047344382</v>
      </c>
      <c r="M72" s="8">
        <f t="shared" si="5"/>
        <v>6499.1246606380664</v>
      </c>
      <c r="N72" s="2">
        <v>3970.6469999999999</v>
      </c>
      <c r="O72" s="2">
        <v>2761.34</v>
      </c>
      <c r="P72" s="7">
        <f t="shared" si="6"/>
        <v>145.44000000000051</v>
      </c>
      <c r="Q72" s="7">
        <f t="shared" si="7"/>
        <v>5490.3600000000188</v>
      </c>
      <c r="R72" s="2">
        <v>3060.0349999999999</v>
      </c>
      <c r="S72" s="2">
        <v>2469.4450000000002</v>
      </c>
      <c r="T72" s="8">
        <f t="shared" si="8"/>
        <v>45.430000000000291</v>
      </c>
      <c r="U72" s="8">
        <f t="shared" si="9"/>
        <v>1726.3400000000111</v>
      </c>
      <c r="V72" s="2">
        <v>3787.9670000000001</v>
      </c>
      <c r="W72" s="2">
        <v>1936.1</v>
      </c>
      <c r="X72" s="8">
        <f t="shared" si="10"/>
        <v>124.15884091759214</v>
      </c>
      <c r="Y72" s="8">
        <f t="shared" si="11"/>
        <v>3445.407835463182</v>
      </c>
      <c r="Z72" s="2">
        <v>2571.0300000000002</v>
      </c>
      <c r="AA72" s="2">
        <v>1593.97</v>
      </c>
      <c r="AB72" s="8">
        <f t="shared" si="12"/>
        <v>70.559999999999945</v>
      </c>
      <c r="AC72" s="8">
        <f t="shared" si="13"/>
        <v>1958.0399999999986</v>
      </c>
      <c r="AD72" s="2">
        <v>525.61500000000001</v>
      </c>
      <c r="AE72" s="2">
        <v>151.08500000000001</v>
      </c>
      <c r="AF72" s="8">
        <f t="shared" si="14"/>
        <v>16.803514513339167</v>
      </c>
      <c r="AG72" s="8">
        <f t="shared" si="15"/>
        <v>466.29752774516186</v>
      </c>
      <c r="AH72" s="2">
        <v>2065.1</v>
      </c>
      <c r="AI72" s="2">
        <v>1093.345</v>
      </c>
      <c r="AJ72" s="8">
        <f t="shared" si="16"/>
        <v>5.8698658417377327</v>
      </c>
      <c r="AK72" s="8">
        <f t="shared" si="17"/>
        <v>162.88877710822209</v>
      </c>
      <c r="AL72" s="2">
        <v>838.72799999999995</v>
      </c>
      <c r="AM72" s="2">
        <v>396.08199999999999</v>
      </c>
      <c r="AN72" s="8">
        <f t="shared" si="18"/>
        <v>8.0894405863446135</v>
      </c>
      <c r="AO72" s="8">
        <f t="shared" si="19"/>
        <v>224.48197627106302</v>
      </c>
      <c r="AP72" s="2">
        <v>582.56500000000005</v>
      </c>
      <c r="AQ72" s="2">
        <v>463.97500000000002</v>
      </c>
      <c r="AR72" s="8">
        <f t="shared" si="20"/>
        <v>3.0150000000001</v>
      </c>
      <c r="AS72" s="8">
        <f t="shared" si="21"/>
        <v>83.666250000002776</v>
      </c>
    </row>
    <row r="73" spans="1:57" ht="13" x14ac:dyDescent="0.15">
      <c r="A73" s="3">
        <v>70</v>
      </c>
      <c r="B73" s="6">
        <v>9842.0849999999991</v>
      </c>
      <c r="C73" s="6">
        <v>4747.4350000000004</v>
      </c>
      <c r="D73" s="7">
        <f t="shared" si="0"/>
        <v>279.74836156803468</v>
      </c>
      <c r="E73" s="7">
        <f t="shared" si="1"/>
        <v>10630.437739585317</v>
      </c>
      <c r="F73" s="2">
        <v>6363.4449999999997</v>
      </c>
      <c r="G73" s="2">
        <v>4020.5549999999998</v>
      </c>
      <c r="H73" s="8">
        <f t="shared" si="2"/>
        <v>201.6082748797773</v>
      </c>
      <c r="I73" s="8">
        <f t="shared" si="3"/>
        <v>7661.1144454315372</v>
      </c>
      <c r="J73" s="2">
        <v>4452.1400000000003</v>
      </c>
      <c r="K73" s="2">
        <v>1074.095</v>
      </c>
      <c r="L73" s="8">
        <f t="shared" si="4"/>
        <v>4.5891230099005389</v>
      </c>
      <c r="M73" s="8">
        <f t="shared" si="5"/>
        <v>127.34816352473996</v>
      </c>
      <c r="N73" s="2">
        <v>3830.5929999999998</v>
      </c>
      <c r="O73" s="2">
        <v>2772.1129999999998</v>
      </c>
      <c r="P73" s="7">
        <f t="shared" si="6"/>
        <v>140.46772029544732</v>
      </c>
      <c r="Q73" s="7">
        <f t="shared" si="7"/>
        <v>5302.6564411531363</v>
      </c>
      <c r="R73" s="2">
        <v>3047.0549999999998</v>
      </c>
      <c r="S73" s="2">
        <v>2462.9549999999999</v>
      </c>
      <c r="T73" s="8">
        <f t="shared" si="8"/>
        <v>14.512081173973758</v>
      </c>
      <c r="U73" s="8">
        <f t="shared" si="9"/>
        <v>551.45908461100282</v>
      </c>
      <c r="V73" s="2">
        <v>3742.3670000000002</v>
      </c>
      <c r="W73" s="2">
        <v>1941.1669999999999</v>
      </c>
      <c r="X73" s="8">
        <f t="shared" si="10"/>
        <v>45.880654844934284</v>
      </c>
      <c r="Y73" s="8">
        <f t="shared" si="11"/>
        <v>1273.1881719469263</v>
      </c>
      <c r="Z73" s="2">
        <v>2535.75</v>
      </c>
      <c r="AA73" s="2">
        <v>1588.09</v>
      </c>
      <c r="AB73" s="8">
        <f t="shared" si="12"/>
        <v>35.766643678153748</v>
      </c>
      <c r="AC73" s="8">
        <f t="shared" si="13"/>
        <v>992.52436206876655</v>
      </c>
      <c r="AD73" s="2">
        <v>503.505</v>
      </c>
      <c r="AE73" s="2">
        <v>151.08500000000001</v>
      </c>
      <c r="AF73" s="8">
        <f t="shared" si="14"/>
        <v>22.110000000000014</v>
      </c>
      <c r="AG73" s="8">
        <f t="shared" si="15"/>
        <v>613.55250000000035</v>
      </c>
      <c r="AH73" s="2">
        <v>2054.4850000000001</v>
      </c>
      <c r="AI73" s="2">
        <v>1094.31</v>
      </c>
      <c r="AJ73" s="8">
        <f t="shared" si="16"/>
        <v>10.658773381585481</v>
      </c>
      <c r="AK73" s="8">
        <f t="shared" si="17"/>
        <v>295.78096133899709</v>
      </c>
      <c r="AL73" s="2">
        <v>849.00199999999995</v>
      </c>
      <c r="AM73" s="2">
        <v>397.42200000000003</v>
      </c>
      <c r="AN73" s="8">
        <f t="shared" si="18"/>
        <v>10.361017131536849</v>
      </c>
      <c r="AO73" s="8">
        <f t="shared" si="19"/>
        <v>287.51822540014757</v>
      </c>
      <c r="AP73" s="2">
        <v>585.245</v>
      </c>
      <c r="AQ73" s="2">
        <v>463.97500000000002</v>
      </c>
      <c r="AR73" s="8">
        <f t="shared" si="20"/>
        <v>2.67999999999995</v>
      </c>
      <c r="AS73" s="8">
        <f t="shared" si="21"/>
        <v>74.369999999998612</v>
      </c>
    </row>
    <row r="74" spans="1:57" ht="13" x14ac:dyDescent="0.15">
      <c r="A74" s="3">
        <v>71</v>
      </c>
      <c r="B74" s="6">
        <v>10114.665000000001</v>
      </c>
      <c r="C74" s="6">
        <v>4773.3950000000004</v>
      </c>
      <c r="D74" s="7">
        <f t="shared" si="0"/>
        <v>273.81339996428397</v>
      </c>
      <c r="E74" s="7">
        <f t="shared" si="1"/>
        <v>10404.90919864279</v>
      </c>
      <c r="F74" s="2">
        <v>6519.2049999999999</v>
      </c>
      <c r="G74" s="2">
        <v>4040.0250000000001</v>
      </c>
      <c r="H74" s="8">
        <f t="shared" si="2"/>
        <v>156.972158359373</v>
      </c>
      <c r="I74" s="8">
        <f t="shared" si="3"/>
        <v>5964.9420176561744</v>
      </c>
      <c r="J74" s="2">
        <v>4461.875</v>
      </c>
      <c r="K74" s="2">
        <v>1077.3399999999999</v>
      </c>
      <c r="L74" s="8">
        <f t="shared" si="4"/>
        <v>10.261591007246047</v>
      </c>
      <c r="M74" s="8">
        <f t="shared" si="5"/>
        <v>284.7591504510778</v>
      </c>
      <c r="N74" s="2">
        <v>3679.7669999999998</v>
      </c>
      <c r="O74" s="2">
        <v>2772.1129999999998</v>
      </c>
      <c r="P74" s="7">
        <f t="shared" si="6"/>
        <v>150.82600000000002</v>
      </c>
      <c r="Q74" s="7">
        <f t="shared" si="7"/>
        <v>5693.6815000000006</v>
      </c>
      <c r="R74" s="2">
        <v>3170.3649999999998</v>
      </c>
      <c r="S74" s="2">
        <v>2475.9349999999999</v>
      </c>
      <c r="T74" s="8">
        <f t="shared" si="8"/>
        <v>123.99127590278272</v>
      </c>
      <c r="U74" s="8">
        <f t="shared" si="9"/>
        <v>4711.6684843057428</v>
      </c>
      <c r="V74" s="2">
        <v>3752.5</v>
      </c>
      <c r="W74" s="2">
        <v>1941.1669999999999</v>
      </c>
      <c r="X74" s="8">
        <f t="shared" si="10"/>
        <v>10.132999999999811</v>
      </c>
      <c r="Y74" s="8">
        <f t="shared" si="11"/>
        <v>281.19074999999475</v>
      </c>
      <c r="Z74" s="2">
        <v>2574.9499999999998</v>
      </c>
      <c r="AA74" s="2">
        <v>1593.97</v>
      </c>
      <c r="AB74" s="8">
        <f t="shared" si="12"/>
        <v>39.638546895666941</v>
      </c>
      <c r="AC74" s="8">
        <f t="shared" si="13"/>
        <v>1099.9696763547577</v>
      </c>
      <c r="AD74" s="2">
        <v>483.40499999999997</v>
      </c>
      <c r="AE74" s="2">
        <v>150.41499999999999</v>
      </c>
      <c r="AF74" s="8">
        <f t="shared" si="14"/>
        <v>20.111163566536895</v>
      </c>
      <c r="AG74" s="8">
        <f t="shared" si="15"/>
        <v>558.08478897139889</v>
      </c>
      <c r="AH74" s="2">
        <v>2039.0450000000001</v>
      </c>
      <c r="AI74" s="2">
        <v>1094.31</v>
      </c>
      <c r="AJ74" s="8">
        <f t="shared" si="16"/>
        <v>15.440000000000055</v>
      </c>
      <c r="AK74" s="8">
        <f t="shared" si="17"/>
        <v>428.46000000000151</v>
      </c>
      <c r="AL74" s="2">
        <v>857.04200000000003</v>
      </c>
      <c r="AM74" s="2">
        <v>397.42200000000003</v>
      </c>
      <c r="AN74" s="8">
        <f t="shared" si="18"/>
        <v>8.0400000000000773</v>
      </c>
      <c r="AO74" s="8">
        <f t="shared" si="19"/>
        <v>223.11000000000215</v>
      </c>
      <c r="AP74" s="2">
        <v>587.92499999999995</v>
      </c>
      <c r="AQ74" s="2">
        <v>464.31</v>
      </c>
      <c r="AR74" s="8">
        <f t="shared" si="20"/>
        <v>2.7008563456799619</v>
      </c>
      <c r="AS74" s="8">
        <f t="shared" si="21"/>
        <v>74.948763592618945</v>
      </c>
    </row>
    <row r="75" spans="1:57" ht="13" x14ac:dyDescent="0.15">
      <c r="B75" s="9"/>
      <c r="C75" s="9"/>
      <c r="D75" s="9"/>
      <c r="E75" s="10">
        <f>AVERAGE(E5:E74)</f>
        <v>9215.9927293514011</v>
      </c>
      <c r="I75" s="11">
        <f>AVERAGE(I5:I74)</f>
        <v>5933.3031918413435</v>
      </c>
      <c r="M75" s="11">
        <f>AVERAGE(M5:M74)</f>
        <v>5460.1832772936168</v>
      </c>
      <c r="N75" s="9"/>
      <c r="O75" s="9"/>
      <c r="P75" s="9"/>
      <c r="Q75" s="10">
        <f>AVERAGE(Q5:Q74)</f>
        <v>4761.3604112431995</v>
      </c>
      <c r="U75" s="11">
        <f>AVERAGE(U5:U74)</f>
        <v>3488.3393086042511</v>
      </c>
      <c r="Y75" s="11">
        <f>AVERAGE(Y5:Y74)</f>
        <v>2655.7330756723168</v>
      </c>
      <c r="AC75" s="11">
        <f>AVERAGE(AC5:AC74)</f>
        <v>1609.1409895695015</v>
      </c>
      <c r="AG75" s="11">
        <f>AVERAGE(AG5:AG74)</f>
        <v>522.94414911644401</v>
      </c>
      <c r="AK75" s="11">
        <f>AVERAGE(AK5:AK74)</f>
        <v>332.67386825007685</v>
      </c>
      <c r="AO75" s="11">
        <f>AVERAGE(AO5:AO74)</f>
        <v>188.50731731205565</v>
      </c>
      <c r="AS75" s="11">
        <f>AVERAGE(AS5:AS74)</f>
        <v>67.039628503334555</v>
      </c>
      <c r="AW75" s="11"/>
      <c r="BA75" s="11"/>
      <c r="BE75" s="11"/>
    </row>
    <row r="76" spans="1:57" ht="15.75" customHeight="1" x14ac:dyDescent="0.15">
      <c r="D76" t="s">
        <v>20</v>
      </c>
      <c r="E76" s="7">
        <f>STDEV(E5:E74)</f>
        <v>2689.5310649266589</v>
      </c>
      <c r="I76" s="7">
        <f>STDEV(I5:I74)</f>
        <v>1883.0662568937369</v>
      </c>
      <c r="M76" s="7">
        <f>STDEV(M5:M74)</f>
        <v>3025.6816013162907</v>
      </c>
      <c r="Q76" s="7">
        <f>STDEV(Q5:Q74)</f>
        <v>1786.4903314419664</v>
      </c>
      <c r="U76" s="7">
        <f>STDEV(U5:U74)</f>
        <v>1290.9448978095195</v>
      </c>
      <c r="Y76" s="7">
        <f>STDEV(Y5:Y74)</f>
        <v>991.45873496040838</v>
      </c>
      <c r="AC76" s="7">
        <f>STDEV(AC5:AC74)</f>
        <v>540.91975610484951</v>
      </c>
      <c r="AG76" s="7">
        <f>STDEV(AG5:AG74)</f>
        <v>152.95838254260127</v>
      </c>
      <c r="AK76" s="7">
        <f>STDEV(AK5:AK74)</f>
        <v>207.62112299194359</v>
      </c>
      <c r="AO76" s="7">
        <f>STDEV(AO5:AO74)</f>
        <v>142.76354221257893</v>
      </c>
      <c r="AS76" s="7">
        <f>STDEV(AS5:AS74)</f>
        <v>61.293866644064344</v>
      </c>
    </row>
    <row r="77" spans="1:57" ht="15.75" customHeight="1" x14ac:dyDescent="0.15">
      <c r="D77" t="s">
        <v>21</v>
      </c>
      <c r="E77">
        <f>E76/SQRT(71)</f>
        <v>319.18861369975406</v>
      </c>
      <c r="I77">
        <f>I76/SQRT(71)</f>
        <v>223.47884948452415</v>
      </c>
      <c r="M77">
        <f>M76/SQRT(71)</f>
        <v>359.08234279767805</v>
      </c>
      <c r="Q77">
        <f>Q76/SQRT(71)</f>
        <v>212.01739578959834</v>
      </c>
      <c r="U77">
        <f>U76/SQRT(71)</f>
        <v>153.20697264592761</v>
      </c>
      <c r="Y77">
        <f>Y76/SQRT(71)</f>
        <v>117.66450415070935</v>
      </c>
      <c r="AC77">
        <f>AC76/SQRT(71)</f>
        <v>64.1953645099928</v>
      </c>
      <c r="AG77">
        <f>AG76/SQRT(71)</f>
        <v>18.152820286855807</v>
      </c>
      <c r="AK77">
        <f>AK76/SQRT(71)</f>
        <v>24.640094062044877</v>
      </c>
      <c r="AO77">
        <f>AO76/SQRT(71)</f>
        <v>16.942915335667259</v>
      </c>
      <c r="AS77">
        <f>AS76/SQRT(71)</f>
        <v>7.2742436692955597</v>
      </c>
    </row>
  </sheetData>
  <mergeCells count="15">
    <mergeCell ref="AT2:AW2"/>
    <mergeCell ref="AX2:BA2"/>
    <mergeCell ref="BB2:BE2"/>
    <mergeCell ref="A1:D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30"/>
  <sheetViews>
    <sheetView workbookViewId="0">
      <selection sqref="A1:B13"/>
    </sheetView>
  </sheetViews>
  <sheetFormatPr baseColWidth="10" defaultColWidth="14.5" defaultRowHeight="15.75" customHeight="1" x14ac:dyDescent="0.15"/>
  <cols>
    <col min="1" max="1" width="14.83203125" customWidth="1"/>
    <col min="2" max="2" width="18.33203125" customWidth="1"/>
  </cols>
  <sheetData>
    <row r="1" spans="1:2" ht="15.75" customHeight="1" x14ac:dyDescent="0.15">
      <c r="A1" s="12" t="s">
        <v>17</v>
      </c>
      <c r="B1" s="12" t="s">
        <v>18</v>
      </c>
    </row>
    <row r="2" spans="1:2" ht="15.75" customHeight="1" x14ac:dyDescent="0.15">
      <c r="A2" s="2">
        <v>0</v>
      </c>
      <c r="B2" s="2" t="s">
        <v>19</v>
      </c>
    </row>
    <row r="3" spans="1:2" ht="15.75" customHeight="1" x14ac:dyDescent="0.15">
      <c r="A3" s="2">
        <v>250</v>
      </c>
      <c r="B3" s="13">
        <v>9215.9927293514011</v>
      </c>
    </row>
    <row r="4" spans="1:2" ht="15.75" customHeight="1" x14ac:dyDescent="0.15">
      <c r="A4" s="2">
        <v>500</v>
      </c>
      <c r="B4" s="13">
        <v>5933.3031918413435</v>
      </c>
    </row>
    <row r="5" spans="1:2" ht="15.75" customHeight="1" x14ac:dyDescent="0.15">
      <c r="A5" s="2">
        <v>750</v>
      </c>
      <c r="B5" s="8">
        <v>5460.1832772936168</v>
      </c>
    </row>
    <row r="6" spans="1:2" ht="15.75" customHeight="1" x14ac:dyDescent="0.15">
      <c r="A6" s="2">
        <v>1000</v>
      </c>
      <c r="B6" s="8">
        <v>4761.3604112431995</v>
      </c>
    </row>
    <row r="7" spans="1:2" ht="15.75" customHeight="1" x14ac:dyDescent="0.15">
      <c r="A7" s="2">
        <v>1250</v>
      </c>
      <c r="B7" s="8">
        <v>3488.3393086042511</v>
      </c>
    </row>
    <row r="8" spans="1:2" ht="15.75" customHeight="1" x14ac:dyDescent="0.15">
      <c r="A8" s="2">
        <v>1500</v>
      </c>
      <c r="B8" s="8">
        <v>2655.7330756723168</v>
      </c>
    </row>
    <row r="9" spans="1:2" ht="15.75" customHeight="1" x14ac:dyDescent="0.15">
      <c r="A9" s="2">
        <v>2000</v>
      </c>
      <c r="B9" s="8">
        <v>1609.1409895695015</v>
      </c>
    </row>
    <row r="10" spans="1:2" ht="15.75" customHeight="1" x14ac:dyDescent="0.15">
      <c r="A10" s="2">
        <v>2500</v>
      </c>
      <c r="B10" s="8">
        <v>522.94414911644401</v>
      </c>
    </row>
    <row r="11" spans="1:2" ht="15.75" customHeight="1" x14ac:dyDescent="0.15">
      <c r="A11" s="2">
        <v>3000</v>
      </c>
      <c r="B11" s="8">
        <v>332.67386825007685</v>
      </c>
    </row>
    <row r="12" spans="1:2" ht="15.75" customHeight="1" x14ac:dyDescent="0.15">
      <c r="A12" s="2">
        <v>3250</v>
      </c>
      <c r="B12" s="8">
        <v>188.50731731205565</v>
      </c>
    </row>
    <row r="13" spans="1:2" ht="15.75" customHeight="1" x14ac:dyDescent="0.15">
      <c r="A13" s="2">
        <v>3500</v>
      </c>
      <c r="B13" s="8">
        <v>67.039628503334555</v>
      </c>
    </row>
    <row r="30" spans="3:3" ht="15.75" customHeight="1" x14ac:dyDescent="0.15">
      <c r="C30" s="1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2" sqref="A1:C12"/>
    </sheetView>
  </sheetViews>
  <sheetFormatPr baseColWidth="10" defaultRowHeight="13" x14ac:dyDescent="0.15"/>
  <sheetData>
    <row r="1" spans="1:3" x14ac:dyDescent="0.15">
      <c r="A1" s="12" t="s">
        <v>17</v>
      </c>
      <c r="B1" s="12" t="s">
        <v>22</v>
      </c>
      <c r="C1" t="s">
        <v>21</v>
      </c>
    </row>
    <row r="2" spans="1:3" x14ac:dyDescent="0.15">
      <c r="A2" s="9">
        <v>250</v>
      </c>
      <c r="B2" s="13">
        <v>9215.9927293514011</v>
      </c>
      <c r="C2">
        <v>319.18861369975406</v>
      </c>
    </row>
    <row r="3" spans="1:3" x14ac:dyDescent="0.15">
      <c r="A3" s="9">
        <v>500</v>
      </c>
      <c r="B3" s="13">
        <v>5933.3031918413435</v>
      </c>
      <c r="C3">
        <v>223.48</v>
      </c>
    </row>
    <row r="4" spans="1:3" x14ac:dyDescent="0.15">
      <c r="A4" s="9">
        <v>750</v>
      </c>
      <c r="B4" s="13">
        <v>5460.1832772936168</v>
      </c>
      <c r="C4">
        <v>359.08</v>
      </c>
    </row>
    <row r="5" spans="1:3" x14ac:dyDescent="0.15">
      <c r="A5" s="9">
        <v>1000</v>
      </c>
      <c r="B5" s="13">
        <v>4761.3604112431995</v>
      </c>
      <c r="C5">
        <v>212.02</v>
      </c>
    </row>
    <row r="6" spans="1:3" x14ac:dyDescent="0.15">
      <c r="A6" s="9">
        <v>1250</v>
      </c>
      <c r="B6" s="13">
        <v>3488.3393086042511</v>
      </c>
      <c r="C6">
        <v>153.21</v>
      </c>
    </row>
    <row r="7" spans="1:3" x14ac:dyDescent="0.15">
      <c r="A7" s="9">
        <v>1500</v>
      </c>
      <c r="B7" s="13">
        <v>2655.7330756723168</v>
      </c>
      <c r="C7">
        <v>117.66</v>
      </c>
    </row>
    <row r="8" spans="1:3" x14ac:dyDescent="0.15">
      <c r="A8" s="9">
        <v>2000</v>
      </c>
      <c r="B8" s="13">
        <v>1609.1409895695015</v>
      </c>
      <c r="C8">
        <v>64.19</v>
      </c>
    </row>
    <row r="9" spans="1:3" x14ac:dyDescent="0.15">
      <c r="A9" s="9">
        <v>2500</v>
      </c>
      <c r="B9" s="13">
        <v>522.94414911644401</v>
      </c>
      <c r="C9">
        <v>18.149999999999999</v>
      </c>
    </row>
    <row r="10" spans="1:3" x14ac:dyDescent="0.15">
      <c r="A10" s="9">
        <v>3000</v>
      </c>
      <c r="B10" s="13">
        <v>332.67386825007685</v>
      </c>
      <c r="C10">
        <v>24.64</v>
      </c>
    </row>
    <row r="11" spans="1:3" x14ac:dyDescent="0.15">
      <c r="A11" s="9">
        <v>3250</v>
      </c>
      <c r="B11" s="13">
        <v>188.50731731205565</v>
      </c>
      <c r="C11">
        <v>16.940000000000001</v>
      </c>
    </row>
    <row r="12" spans="1:3" x14ac:dyDescent="0.15">
      <c r="A12" s="9">
        <v>3500</v>
      </c>
      <c r="B12" s="13">
        <v>67.039628503334555</v>
      </c>
      <c r="C12">
        <v>7.27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Aleon</cp:lastModifiedBy>
  <dcterms:modified xsi:type="dcterms:W3CDTF">2021-08-04T16:25:54Z</dcterms:modified>
</cp:coreProperties>
</file>