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rika/Documents/Rutgers/PhD work/Bioreactor/"/>
    </mc:Choice>
  </mc:AlternateContent>
  <bookViews>
    <workbookView xWindow="0" yWindow="460" windowWidth="25600" windowHeight="15540" tabRatio="500"/>
  </bookViews>
  <sheets>
    <sheet name="Data" sheetId="1" r:id="rId1"/>
    <sheet name="Char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76" i="1" l="1"/>
  <c r="BA77" i="1"/>
  <c r="AW76" i="1"/>
  <c r="AW77" i="1"/>
  <c r="AS76" i="1"/>
  <c r="AS77" i="1"/>
  <c r="AO76" i="1"/>
  <c r="AO77" i="1"/>
  <c r="AK76" i="1"/>
  <c r="AK77" i="1"/>
  <c r="AG76" i="1"/>
  <c r="AG77" i="1"/>
  <c r="AC76" i="1"/>
  <c r="AC77" i="1"/>
  <c r="Y76" i="1"/>
  <c r="Y77" i="1"/>
  <c r="U76" i="1"/>
  <c r="U77" i="1"/>
  <c r="Q76" i="1"/>
  <c r="Q77" i="1"/>
  <c r="M76" i="1"/>
  <c r="M77" i="1"/>
  <c r="I76" i="1"/>
  <c r="I77" i="1"/>
  <c r="E77" i="1"/>
  <c r="E76" i="1"/>
  <c r="AZ5" i="1"/>
  <c r="BA5" i="1"/>
  <c r="AZ6" i="1"/>
  <c r="BA6" i="1"/>
  <c r="AZ7" i="1"/>
  <c r="BA7" i="1"/>
  <c r="AZ8" i="1"/>
  <c r="BA8" i="1"/>
  <c r="AZ9" i="1"/>
  <c r="BA9" i="1"/>
  <c r="AZ10" i="1"/>
  <c r="BA10" i="1"/>
  <c r="AZ11" i="1"/>
  <c r="BA11" i="1"/>
  <c r="AZ12" i="1"/>
  <c r="BA12" i="1"/>
  <c r="AZ13" i="1"/>
  <c r="BA13" i="1"/>
  <c r="AZ14" i="1"/>
  <c r="BA14" i="1"/>
  <c r="AZ15" i="1"/>
  <c r="BA15" i="1"/>
  <c r="AZ16" i="1"/>
  <c r="BA16" i="1"/>
  <c r="AZ17" i="1"/>
  <c r="BA17" i="1"/>
  <c r="AZ18" i="1"/>
  <c r="BA18" i="1"/>
  <c r="AZ19" i="1"/>
  <c r="BA19" i="1"/>
  <c r="AZ20" i="1"/>
  <c r="BA20" i="1"/>
  <c r="AZ21" i="1"/>
  <c r="BA21" i="1"/>
  <c r="AZ22" i="1"/>
  <c r="BA22" i="1"/>
  <c r="AZ23" i="1"/>
  <c r="BA23" i="1"/>
  <c r="AZ24" i="1"/>
  <c r="BA24" i="1"/>
  <c r="AZ25" i="1"/>
  <c r="BA25" i="1"/>
  <c r="AZ26" i="1"/>
  <c r="BA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AZ66" i="1"/>
  <c r="BA66" i="1"/>
  <c r="AZ67" i="1"/>
  <c r="BA67" i="1"/>
  <c r="AZ68" i="1"/>
  <c r="BA68" i="1"/>
  <c r="AZ69" i="1"/>
  <c r="BA69" i="1"/>
  <c r="AZ70" i="1"/>
  <c r="BA70" i="1"/>
  <c r="AZ71" i="1"/>
  <c r="BA71" i="1"/>
  <c r="AZ72" i="1"/>
  <c r="BA72" i="1"/>
  <c r="AZ73" i="1"/>
  <c r="BA73" i="1"/>
  <c r="AZ74" i="1"/>
  <c r="BA74" i="1"/>
  <c r="BA75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W75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R22" i="1"/>
  <c r="AS22" i="1"/>
  <c r="AR23" i="1"/>
  <c r="AS23" i="1"/>
  <c r="AR24" i="1"/>
  <c r="AS24" i="1"/>
  <c r="AR25" i="1"/>
  <c r="AS25" i="1"/>
  <c r="AR26" i="1"/>
  <c r="AS26" i="1"/>
  <c r="AR27" i="1"/>
  <c r="AS27" i="1"/>
  <c r="AR28" i="1"/>
  <c r="AS28" i="1"/>
  <c r="AR29" i="1"/>
  <c r="AS29" i="1"/>
  <c r="AR30" i="1"/>
  <c r="AS30" i="1"/>
  <c r="AR31" i="1"/>
  <c r="AS31" i="1"/>
  <c r="AR32" i="1"/>
  <c r="AS32" i="1"/>
  <c r="AR33" i="1"/>
  <c r="AS33" i="1"/>
  <c r="AR34" i="1"/>
  <c r="AS34" i="1"/>
  <c r="AR35" i="1"/>
  <c r="AS35" i="1"/>
  <c r="AR36" i="1"/>
  <c r="AS36" i="1"/>
  <c r="AR37" i="1"/>
  <c r="AS37" i="1"/>
  <c r="AR38" i="1"/>
  <c r="AS38" i="1"/>
  <c r="AR39" i="1"/>
  <c r="AS39" i="1"/>
  <c r="AR40" i="1"/>
  <c r="AS40" i="1"/>
  <c r="AR41" i="1"/>
  <c r="AS41" i="1"/>
  <c r="AR42" i="1"/>
  <c r="AS42" i="1"/>
  <c r="AR43" i="1"/>
  <c r="AS43" i="1"/>
  <c r="AR44" i="1"/>
  <c r="AS44" i="1"/>
  <c r="AR45" i="1"/>
  <c r="AS45" i="1"/>
  <c r="AR46" i="1"/>
  <c r="AS46" i="1"/>
  <c r="AR47" i="1"/>
  <c r="AS47" i="1"/>
  <c r="AR48" i="1"/>
  <c r="AS48" i="1"/>
  <c r="AR49" i="1"/>
  <c r="AS49" i="1"/>
  <c r="AR50" i="1"/>
  <c r="AS50" i="1"/>
  <c r="AR51" i="1"/>
  <c r="AS51" i="1"/>
  <c r="AR52" i="1"/>
  <c r="AS52" i="1"/>
  <c r="AR53" i="1"/>
  <c r="AS53" i="1"/>
  <c r="AR54" i="1"/>
  <c r="AS54" i="1"/>
  <c r="AR55" i="1"/>
  <c r="AS55" i="1"/>
  <c r="AR56" i="1"/>
  <c r="AS56" i="1"/>
  <c r="AR57" i="1"/>
  <c r="AS57" i="1"/>
  <c r="AR58" i="1"/>
  <c r="AS58" i="1"/>
  <c r="AR59" i="1"/>
  <c r="AS59" i="1"/>
  <c r="AR60" i="1"/>
  <c r="AS60" i="1"/>
  <c r="AR61" i="1"/>
  <c r="AS61" i="1"/>
  <c r="AR62" i="1"/>
  <c r="AS62" i="1"/>
  <c r="AR63" i="1"/>
  <c r="AS63" i="1"/>
  <c r="AR64" i="1"/>
  <c r="AS64" i="1"/>
  <c r="AR65" i="1"/>
  <c r="AS65" i="1"/>
  <c r="AR66" i="1"/>
  <c r="AS66" i="1"/>
  <c r="AR67" i="1"/>
  <c r="AS67" i="1"/>
  <c r="AR68" i="1"/>
  <c r="AS68" i="1"/>
  <c r="AR69" i="1"/>
  <c r="AS69" i="1"/>
  <c r="AR70" i="1"/>
  <c r="AS70" i="1"/>
  <c r="AR71" i="1"/>
  <c r="AS71" i="1"/>
  <c r="AR72" i="1"/>
  <c r="AS72" i="1"/>
  <c r="AR73" i="1"/>
  <c r="AS73" i="1"/>
  <c r="AR74" i="1"/>
  <c r="AS74" i="1"/>
  <c r="AS75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O75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K75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G75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C75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Y75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U75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Q75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M75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I75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E75" i="1"/>
</calcChain>
</file>

<file path=xl/sharedStrings.xml><?xml version="1.0" encoding="utf-8"?>
<sst xmlns="http://schemas.openxmlformats.org/spreadsheetml/2006/main" count="96" uniqueCount="23">
  <si>
    <t>95%duty; 4 seconds=71 frames (17.75 fps)</t>
  </si>
  <si>
    <t>150 Hz, 71 frames=4sec</t>
  </si>
  <si>
    <t>200 Hz, 71 frames=4sec</t>
  </si>
  <si>
    <t>250 Hz, 71 frames=4sec</t>
  </si>
  <si>
    <t>300 Hz, 111 frames=4 sec</t>
  </si>
  <si>
    <t>350 Hz, 111 frames=4 sec</t>
  </si>
  <si>
    <t>450 Hz, 111 frames=4 sec</t>
  </si>
  <si>
    <t>600 Hz, 71 frames=4 sec</t>
  </si>
  <si>
    <t>700 Hz, 152 frames=4sec</t>
  </si>
  <si>
    <t>800 Hz, 152 frames=4 sec</t>
  </si>
  <si>
    <t>1000 Hz, 71 frames=4 sec</t>
  </si>
  <si>
    <t>1200 Hz, 71 frames=4 sec</t>
  </si>
  <si>
    <t>1500 Hz, 71 frames=4 sec</t>
  </si>
  <si>
    <t>1800 Hz, 71 frames=4sec</t>
  </si>
  <si>
    <t>Frame</t>
  </si>
  <si>
    <t>x position (mcm)</t>
  </si>
  <si>
    <t>y position (mcm)</t>
  </si>
  <si>
    <t>displacement (mcm)</t>
  </si>
  <si>
    <t>velocity (mcm/sec)</t>
  </si>
  <si>
    <t>n/a</t>
  </si>
  <si>
    <t>Frequency (Hz)</t>
  </si>
  <si>
    <t>Velocity (µm/sec)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</si>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</sst>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1" fillId="2" borderId="0" xfId="0" applyFont="1" applyFill="1" applyAlignment="1"/>
    <xf numFmtId="0" fontId="0" fillId="0" borderId="0" xfId="0" applyFont="1" applyAlignment="1"/>
    <xf numFmtId="0" fontId="1" fillId="3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US" b="0">
                <a:solidFill>
                  <a:srgbClr val="000000"/>
                </a:solidFill>
                <a:latin typeface="+mn-lt"/>
              </a:rPr>
              <a:t>Average Velocity at different Frequencies at 95% duty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Velocity (µm/sec)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Chart!$A$2:$A$14</c:f>
              <c:numCache>
                <c:formatCode>General</c:formatCode>
                <c:ptCount val="13"/>
                <c:pt idx="0">
                  <c:v>150.0</c:v>
                </c:pt>
                <c:pt idx="1">
                  <c:v>200.0</c:v>
                </c:pt>
                <c:pt idx="2">
                  <c:v>250.0</c:v>
                </c:pt>
                <c:pt idx="3">
                  <c:v>300.0</c:v>
                </c:pt>
                <c:pt idx="4">
                  <c:v>350.0</c:v>
                </c:pt>
                <c:pt idx="5">
                  <c:v>450.0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1000.0</c:v>
                </c:pt>
                <c:pt idx="10">
                  <c:v>1200.0</c:v>
                </c:pt>
                <c:pt idx="11">
                  <c:v>1500.0</c:v>
                </c:pt>
                <c:pt idx="12">
                  <c:v>1800.0</c:v>
                </c:pt>
              </c:numCache>
            </c:numRef>
          </c:xVal>
          <c:yVal>
            <c:numRef>
              <c:f>Chart!$B$2:$B$14</c:f>
              <c:numCache>
                <c:formatCode>General</c:formatCode>
                <c:ptCount val="13"/>
                <c:pt idx="0">
                  <c:v>4728.95829441563</c:v>
                </c:pt>
                <c:pt idx="1">
                  <c:v>4485.685228154438</c:v>
                </c:pt>
                <c:pt idx="2">
                  <c:v>4266.57090032969</c:v>
                </c:pt>
                <c:pt idx="3">
                  <c:v>3413.830652018583</c:v>
                </c:pt>
                <c:pt idx="4">
                  <c:v>2951.919766310465</c:v>
                </c:pt>
                <c:pt idx="5">
                  <c:v>2552.595408850583</c:v>
                </c:pt>
                <c:pt idx="6">
                  <c:v>2191.488028812155</c:v>
                </c:pt>
                <c:pt idx="7">
                  <c:v>2015.376308129875</c:v>
                </c:pt>
                <c:pt idx="8">
                  <c:v>1172.689192005036</c:v>
                </c:pt>
                <c:pt idx="9">
                  <c:v>876.985998864052</c:v>
                </c:pt>
                <c:pt idx="10">
                  <c:v>377.8403969446676</c:v>
                </c:pt>
                <c:pt idx="11">
                  <c:v>106.4869133771865</c:v>
                </c:pt>
                <c:pt idx="12">
                  <c:v>20.83175555893063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361776"/>
        <c:axId val="-555385456"/>
      </c:scatterChart>
      <c:valAx>
        <c:axId val="-5563617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Frequency (Hz)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555385456"/>
        <c:crosses val="autoZero"/>
        <c:crossBetween val="midCat"/>
      </c:valAx>
      <c:valAx>
        <c:axId val="-555385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Velocity (mcm/sec)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556361776"/>
        <c:crosses val="autoZero"/>
        <c:crossBetween val="midCat"/>
        <c:majorUnit val="200.0"/>
        <c:minorUnit val="100.0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812800</xdr:colOff>
      <xdr:row>1</xdr:row>
      <xdr:rowOff>0</xdr:rowOff>
    </xdr:from>
    <xdr:ext cx="7524750" cy="46577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A154"/>
  <sheetViews>
    <sheetView tabSelected="1" topLeftCell="AJ42" workbookViewId="0">
      <selection activeCell="AO77" sqref="AO77"/>
    </sheetView>
  </sheetViews>
  <sheetFormatPr baseColWidth="10" defaultColWidth="14.5" defaultRowHeight="15.75" customHeight="1" x14ac:dyDescent="0.15"/>
  <cols>
    <col min="1" max="1" width="6.6640625" customWidth="1"/>
    <col min="2" max="3" width="15.1640625" customWidth="1"/>
    <col min="4" max="4" width="18.33203125" customWidth="1"/>
    <col min="5" max="5" width="16.83203125" customWidth="1"/>
    <col min="6" max="7" width="15.1640625" customWidth="1"/>
    <col min="8" max="8" width="18.33203125" customWidth="1"/>
    <col min="9" max="9" width="16.83203125" customWidth="1"/>
    <col min="10" max="11" width="15.1640625" customWidth="1"/>
    <col min="12" max="12" width="18.33203125" customWidth="1"/>
    <col min="13" max="13" width="16.83203125" customWidth="1"/>
    <col min="14" max="15" width="15.1640625" customWidth="1"/>
    <col min="16" max="16" width="18.33203125" customWidth="1"/>
    <col min="17" max="17" width="16.83203125" customWidth="1"/>
    <col min="18" max="19" width="15.1640625" customWidth="1"/>
    <col min="20" max="20" width="18.33203125" customWidth="1"/>
    <col min="21" max="21" width="16.83203125" customWidth="1"/>
    <col min="22" max="23" width="15.1640625" customWidth="1"/>
    <col min="24" max="24" width="18.33203125" customWidth="1"/>
    <col min="25" max="25" width="16.83203125" customWidth="1"/>
    <col min="26" max="27" width="15.1640625" customWidth="1"/>
    <col min="28" max="28" width="18.33203125" customWidth="1"/>
    <col min="29" max="29" width="16.83203125" customWidth="1"/>
  </cols>
  <sheetData>
    <row r="1" spans="1:53" ht="15.75" customHeight="1" x14ac:dyDescent="0.15">
      <c r="A1" s="16" t="s">
        <v>0</v>
      </c>
      <c r="B1" s="14"/>
      <c r="C1" s="14"/>
      <c r="D1" s="14"/>
    </row>
    <row r="2" spans="1:53" ht="15.75" customHeight="1" x14ac:dyDescent="0.15">
      <c r="A2" s="1"/>
      <c r="B2" s="13" t="s">
        <v>1</v>
      </c>
      <c r="C2" s="14"/>
      <c r="D2" s="14"/>
      <c r="E2" s="14"/>
      <c r="F2" s="15" t="s">
        <v>2</v>
      </c>
      <c r="G2" s="14"/>
      <c r="H2" s="14"/>
      <c r="I2" s="14"/>
      <c r="J2" s="13" t="s">
        <v>3</v>
      </c>
      <c r="K2" s="14"/>
      <c r="L2" s="14"/>
      <c r="M2" s="14"/>
      <c r="N2" s="15" t="s">
        <v>4</v>
      </c>
      <c r="O2" s="14"/>
      <c r="P2" s="14"/>
      <c r="Q2" s="14"/>
      <c r="R2" s="13" t="s">
        <v>5</v>
      </c>
      <c r="S2" s="14"/>
      <c r="T2" s="14"/>
      <c r="U2" s="14"/>
      <c r="V2" s="15" t="s">
        <v>6</v>
      </c>
      <c r="W2" s="14"/>
      <c r="X2" s="14"/>
      <c r="Y2" s="14"/>
      <c r="Z2" s="13" t="s">
        <v>7</v>
      </c>
      <c r="AA2" s="14"/>
      <c r="AB2" s="14"/>
      <c r="AC2" s="14"/>
      <c r="AD2" s="15" t="s">
        <v>8</v>
      </c>
      <c r="AE2" s="14"/>
      <c r="AF2" s="14"/>
      <c r="AG2" s="14"/>
      <c r="AH2" s="15" t="s">
        <v>9</v>
      </c>
      <c r="AI2" s="14"/>
      <c r="AJ2" s="14"/>
      <c r="AK2" s="14"/>
      <c r="AL2" s="13" t="s">
        <v>10</v>
      </c>
      <c r="AM2" s="14"/>
      <c r="AN2" s="14"/>
      <c r="AO2" s="14"/>
      <c r="AP2" s="15" t="s">
        <v>11</v>
      </c>
      <c r="AQ2" s="14"/>
      <c r="AR2" s="14"/>
      <c r="AS2" s="14"/>
      <c r="AT2" s="13" t="s">
        <v>12</v>
      </c>
      <c r="AU2" s="14"/>
      <c r="AV2" s="14"/>
      <c r="AW2" s="14"/>
      <c r="AX2" s="15" t="s">
        <v>13</v>
      </c>
      <c r="AY2" s="14"/>
      <c r="AZ2" s="14"/>
      <c r="BA2" s="14"/>
    </row>
    <row r="3" spans="1:53" ht="15.75" customHeight="1" x14ac:dyDescent="0.15">
      <c r="A3" s="2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15</v>
      </c>
      <c r="G3" s="3" t="s">
        <v>16</v>
      </c>
      <c r="H3" s="3" t="s">
        <v>17</v>
      </c>
      <c r="I3" s="3" t="s">
        <v>18</v>
      </c>
      <c r="J3" s="4" t="s">
        <v>15</v>
      </c>
      <c r="K3" s="4" t="s">
        <v>16</v>
      </c>
      <c r="L3" s="4" t="s">
        <v>17</v>
      </c>
      <c r="M3" s="4" t="s">
        <v>18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15</v>
      </c>
      <c r="W3" s="3" t="s">
        <v>16</v>
      </c>
      <c r="X3" s="3" t="s">
        <v>17</v>
      </c>
      <c r="Y3" s="3" t="s">
        <v>18</v>
      </c>
      <c r="Z3" s="3" t="s">
        <v>15</v>
      </c>
      <c r="AA3" s="3" t="s">
        <v>16</v>
      </c>
      <c r="AB3" s="3" t="s">
        <v>17</v>
      </c>
      <c r="AC3" s="3" t="s">
        <v>18</v>
      </c>
      <c r="AD3" s="3" t="s">
        <v>15</v>
      </c>
      <c r="AE3" s="3" t="s">
        <v>16</v>
      </c>
      <c r="AF3" s="3" t="s">
        <v>17</v>
      </c>
      <c r="AG3" s="3" t="s">
        <v>18</v>
      </c>
      <c r="AH3" s="3" t="s">
        <v>15</v>
      </c>
      <c r="AI3" s="3" t="s">
        <v>16</v>
      </c>
      <c r="AJ3" s="3" t="s">
        <v>17</v>
      </c>
      <c r="AK3" s="3" t="s">
        <v>18</v>
      </c>
      <c r="AL3" s="3" t="s">
        <v>15</v>
      </c>
      <c r="AM3" s="3" t="s">
        <v>16</v>
      </c>
      <c r="AN3" s="3" t="s">
        <v>17</v>
      </c>
      <c r="AO3" s="3" t="s">
        <v>18</v>
      </c>
      <c r="AP3" s="3" t="s">
        <v>15</v>
      </c>
      <c r="AQ3" s="3" t="s">
        <v>16</v>
      </c>
      <c r="AR3" s="3" t="s">
        <v>17</v>
      </c>
      <c r="AS3" s="3" t="s">
        <v>18</v>
      </c>
      <c r="AT3" s="3" t="s">
        <v>15</v>
      </c>
      <c r="AU3" s="3" t="s">
        <v>16</v>
      </c>
      <c r="AV3" s="3" t="s">
        <v>17</v>
      </c>
      <c r="AW3" s="3" t="s">
        <v>18</v>
      </c>
      <c r="AX3" s="3" t="s">
        <v>15</v>
      </c>
      <c r="AY3" s="3" t="s">
        <v>16</v>
      </c>
      <c r="AZ3" s="3" t="s">
        <v>17</v>
      </c>
      <c r="BA3" s="3" t="s">
        <v>18</v>
      </c>
    </row>
    <row r="4" spans="1:53" ht="15.75" customHeight="1" x14ac:dyDescent="0.15">
      <c r="A4" s="2">
        <v>1</v>
      </c>
      <c r="B4" s="3">
        <v>4412.7349999999997</v>
      </c>
      <c r="C4" s="3">
        <v>4537.1850000000004</v>
      </c>
      <c r="D4" s="3" t="s">
        <v>19</v>
      </c>
      <c r="E4" s="3" t="s">
        <v>19</v>
      </c>
      <c r="F4" s="3">
        <v>4435.0050000000001</v>
      </c>
      <c r="G4" s="3">
        <v>4511.6400000000003</v>
      </c>
      <c r="H4" s="3" t="s">
        <v>19</v>
      </c>
      <c r="I4" s="3" t="s">
        <v>19</v>
      </c>
      <c r="J4" s="5">
        <v>3953.6</v>
      </c>
      <c r="K4" s="5">
        <v>1188.8</v>
      </c>
      <c r="L4" s="4" t="s">
        <v>19</v>
      </c>
      <c r="M4" s="4" t="s">
        <v>19</v>
      </c>
      <c r="N4" s="3">
        <v>5839.83</v>
      </c>
      <c r="O4" s="3">
        <v>1724.085</v>
      </c>
      <c r="P4" s="3" t="s">
        <v>19</v>
      </c>
      <c r="Q4" s="3" t="s">
        <v>19</v>
      </c>
      <c r="R4" s="3">
        <v>4932.3149999999996</v>
      </c>
      <c r="S4" s="3">
        <v>1798.905</v>
      </c>
      <c r="T4" s="3" t="s">
        <v>19</v>
      </c>
      <c r="U4" s="3" t="s">
        <v>19</v>
      </c>
      <c r="V4" s="3">
        <v>5615.37</v>
      </c>
      <c r="W4" s="3">
        <v>1807.29</v>
      </c>
      <c r="X4" s="3" t="s">
        <v>19</v>
      </c>
      <c r="Y4" s="3" t="s">
        <v>19</v>
      </c>
      <c r="Z4" s="3">
        <v>4894.5600000000004</v>
      </c>
      <c r="AA4" s="3">
        <v>3853.23</v>
      </c>
      <c r="AB4" s="3" t="s">
        <v>19</v>
      </c>
      <c r="AC4" s="3" t="s">
        <v>19</v>
      </c>
      <c r="AD4" s="3">
        <v>6065.95</v>
      </c>
      <c r="AE4" s="3">
        <v>3499.76</v>
      </c>
      <c r="AF4" s="3" t="s">
        <v>19</v>
      </c>
      <c r="AG4" s="3" t="s">
        <v>19</v>
      </c>
      <c r="AH4" s="3">
        <v>6620.68</v>
      </c>
      <c r="AI4" s="3">
        <v>3463.68</v>
      </c>
      <c r="AJ4" s="3" t="s">
        <v>19</v>
      </c>
      <c r="AK4" s="3" t="s">
        <v>19</v>
      </c>
      <c r="AL4" s="3">
        <v>1042.44</v>
      </c>
      <c r="AM4" s="3">
        <v>2740.57</v>
      </c>
      <c r="AN4" s="3" t="s">
        <v>19</v>
      </c>
      <c r="AO4" s="3" t="s">
        <v>19</v>
      </c>
      <c r="AP4" s="3">
        <v>581.35299999999995</v>
      </c>
      <c r="AQ4" s="3">
        <v>250.583</v>
      </c>
      <c r="AR4" s="3" t="s">
        <v>19</v>
      </c>
      <c r="AS4" s="3" t="s">
        <v>19</v>
      </c>
      <c r="AT4" s="3">
        <v>364.9</v>
      </c>
      <c r="AU4" s="3">
        <v>282.08</v>
      </c>
      <c r="AV4" s="3" t="s">
        <v>19</v>
      </c>
      <c r="AW4" s="3" t="s">
        <v>19</v>
      </c>
      <c r="AX4" s="3">
        <v>534.02499999999998</v>
      </c>
      <c r="AY4" s="3">
        <v>269.77999999999997</v>
      </c>
      <c r="AZ4" s="3" t="s">
        <v>19</v>
      </c>
      <c r="BA4" s="3" t="s">
        <v>19</v>
      </c>
    </row>
    <row r="5" spans="1:53" ht="15.75" customHeight="1" x14ac:dyDescent="0.15">
      <c r="A5" s="2">
        <v>2</v>
      </c>
      <c r="B5" s="3">
        <v>4726.4799999999996</v>
      </c>
      <c r="C5" s="3">
        <v>4533.91</v>
      </c>
      <c r="D5" s="6">
        <f t="shared" ref="D5:D74" si="0">SQRT((B5-B4)^2+(C5-C4)^2)</f>
        <v>313.76209243629148</v>
      </c>
      <c r="E5" s="6">
        <f t="shared" ref="E5:E74" si="1">D5*71/4</f>
        <v>5569.2771407441742</v>
      </c>
      <c r="F5" s="3">
        <v>4067.55</v>
      </c>
      <c r="G5" s="3">
        <v>4525.3950000000004</v>
      </c>
      <c r="H5" s="6">
        <f t="shared" ref="H5:H74" si="2">SQRT((F5-F4)^2+(G5-G4)^2)</f>
        <v>367.71235640103248</v>
      </c>
      <c r="I5" s="6">
        <f t="shared" ref="I5:I74" si="3">H5*71/4</f>
        <v>6526.8943261183267</v>
      </c>
      <c r="J5" s="5">
        <v>4251.2</v>
      </c>
      <c r="K5" s="5">
        <v>1182.4000000000001</v>
      </c>
      <c r="L5" s="7">
        <f t="shared" ref="L5:L74" si="4">SQRT((J5-J4)^2+(K5-K4)^2)</f>
        <v>297.66880924947435</v>
      </c>
      <c r="M5" s="7">
        <f t="shared" ref="M5:M74" si="5">L5*71/4</f>
        <v>5283.6213641781696</v>
      </c>
      <c r="N5" s="3">
        <v>5998.5</v>
      </c>
      <c r="O5" s="3">
        <v>1710.54</v>
      </c>
      <c r="P5" s="6">
        <f t="shared" ref="P5:P74" si="6">SQRT((N5-N4)^2+(O5-O4)^2)</f>
        <v>159.2470907897536</v>
      </c>
      <c r="Q5" s="6">
        <f t="shared" ref="Q5:Q74" si="7">P5*111/4</f>
        <v>4419.1067694156627</v>
      </c>
      <c r="R5" s="3">
        <v>5044.5450000000001</v>
      </c>
      <c r="S5" s="3">
        <v>1793.7449999999999</v>
      </c>
      <c r="T5" s="6">
        <f t="shared" ref="T5:T74" si="8">SQRT((R5-R4)^2+(S5-S4)^2)</f>
        <v>112.34855806818398</v>
      </c>
      <c r="U5" s="6">
        <f t="shared" ref="U5:U74" si="9">T5*111/4</f>
        <v>3117.6724863921054</v>
      </c>
      <c r="V5" s="3">
        <v>5505.0749999999998</v>
      </c>
      <c r="W5" s="3">
        <v>1806.645</v>
      </c>
      <c r="X5" s="6">
        <f t="shared" ref="X5:X74" si="10">SQRT((V5-V4)^2+(W5-W4)^2)</f>
        <v>110.29688594878832</v>
      </c>
      <c r="Y5" s="6">
        <f t="shared" ref="Y5:Y74" si="11">X5*111/4</f>
        <v>3060.7385850788755</v>
      </c>
      <c r="Z5" s="3">
        <v>4740.5749999999998</v>
      </c>
      <c r="AA5" s="3">
        <v>3850.6550000000002</v>
      </c>
      <c r="AB5" s="6">
        <f t="shared" ref="AB5:AB74" si="12">SQRT((Z5-Z4)^2+(AA5-AA4)^2)</f>
        <v>154.00652859538189</v>
      </c>
      <c r="AC5" s="6">
        <f t="shared" ref="AC5:AC74" si="13">AB5*71/4</f>
        <v>2733.6158825680286</v>
      </c>
      <c r="AD5" s="3">
        <v>6120.8209999999999</v>
      </c>
      <c r="AE5" s="3">
        <v>3502.0149999999999</v>
      </c>
      <c r="AF5" s="6">
        <f t="shared" ref="AF5:AF74" si="14">SQRT((AD5-AD4)^2+(AE5-AE4)^2)</f>
        <v>54.917316631459784</v>
      </c>
      <c r="AG5" s="6">
        <f t="shared" ref="AG5:AG74" si="15">AF5*152/4</f>
        <v>2086.8580319954717</v>
      </c>
      <c r="AH5" s="3">
        <v>6674.049</v>
      </c>
      <c r="AI5" s="3">
        <v>3470.4450000000002</v>
      </c>
      <c r="AJ5" s="6">
        <f t="shared" ref="AJ5:AJ74" si="16">SQRT((AH5-AH4)^2+(AI5-AI4)^2)</f>
        <v>53.796053628495571</v>
      </c>
      <c r="AK5" s="6">
        <f t="shared" ref="AK5:AK74" si="17">AJ5*152/4</f>
        <v>2044.2500378828317</v>
      </c>
      <c r="AL5" s="3">
        <v>1093.6099999999999</v>
      </c>
      <c r="AM5" s="3">
        <v>2742.95</v>
      </c>
      <c r="AN5" s="6">
        <f t="shared" ref="AN5:AN74" si="18">SQRT((AL5-AL4)^2+(AM5-AM4)^2)</f>
        <v>51.225318935073332</v>
      </c>
      <c r="AO5" s="6">
        <f t="shared" ref="AO5:AO74" si="19">AN5*71/4</f>
        <v>909.24941109755162</v>
      </c>
      <c r="AP5" s="3">
        <v>581.87</v>
      </c>
      <c r="AQ5" s="3">
        <v>250.893</v>
      </c>
      <c r="AR5" s="6">
        <f t="shared" ref="AR5:AR74" si="20">SQRT((AP5-AP4)^2+(AQ5-AQ4)^2)</f>
        <v>0.60281755117121127</v>
      </c>
      <c r="AS5" s="6">
        <f t="shared" ref="AS5:AS74" si="21">AR5*71/4</f>
        <v>10.700011533289</v>
      </c>
      <c r="AT5" s="3">
        <v>367.83800000000002</v>
      </c>
      <c r="AU5" s="3">
        <v>283.65199999999999</v>
      </c>
      <c r="AV5" s="6">
        <f t="shared" ref="AV5:AV74" si="22">SQRT((AT5-AT4)^2+(AU5-AU4)^2)</f>
        <v>3.3321206460751496</v>
      </c>
      <c r="AW5" s="6">
        <f t="shared" ref="AW5:AW74" si="23">AV5*71/4</f>
        <v>59.145141467833902</v>
      </c>
      <c r="AX5" s="3">
        <v>535.46</v>
      </c>
      <c r="AY5" s="3">
        <v>269.16500000000002</v>
      </c>
      <c r="AZ5" s="6">
        <f t="shared" ref="AZ5:AZ74" si="24">SQRT((AX5-AX4)^2+(AY5-AY4)^2)</f>
        <v>1.5612334867021367</v>
      </c>
      <c r="BA5" s="6">
        <f t="shared" ref="BA5:BA74" si="25">AZ5*71/4</f>
        <v>27.711894388962925</v>
      </c>
    </row>
    <row r="6" spans="1:53" ht="15.75" customHeight="1" x14ac:dyDescent="0.15">
      <c r="A6" s="2">
        <v>3</v>
      </c>
      <c r="B6" s="3">
        <v>5000.2700000000004</v>
      </c>
      <c r="C6" s="3">
        <v>4527.3599999999997</v>
      </c>
      <c r="D6" s="6">
        <f t="shared" si="0"/>
        <v>273.86833807506935</v>
      </c>
      <c r="E6" s="6">
        <f t="shared" si="1"/>
        <v>4861.163000832481</v>
      </c>
      <c r="F6" s="3">
        <v>3825.855</v>
      </c>
      <c r="G6" s="3">
        <v>4521.4650000000001</v>
      </c>
      <c r="H6" s="6">
        <f t="shared" si="2"/>
        <v>241.72694910787271</v>
      </c>
      <c r="I6" s="6">
        <f t="shared" si="3"/>
        <v>4290.6533466647406</v>
      </c>
      <c r="J6" s="5">
        <v>4318.3999999999996</v>
      </c>
      <c r="K6" s="5">
        <v>1188.8</v>
      </c>
      <c r="L6" s="7">
        <f t="shared" si="4"/>
        <v>67.504073951132568</v>
      </c>
      <c r="M6" s="7">
        <f t="shared" si="5"/>
        <v>1198.1973126326031</v>
      </c>
      <c r="N6" s="3">
        <v>5988.8249999999998</v>
      </c>
      <c r="O6" s="3">
        <v>1710.54</v>
      </c>
      <c r="P6" s="6">
        <f t="shared" si="6"/>
        <v>9.6750000000001819</v>
      </c>
      <c r="Q6" s="6">
        <f t="shared" si="7"/>
        <v>268.48125000000505</v>
      </c>
      <c r="R6" s="3">
        <v>5160.6450000000004</v>
      </c>
      <c r="S6" s="3">
        <v>1795.0350000000001</v>
      </c>
      <c r="T6" s="6">
        <f t="shared" si="8"/>
        <v>116.10716644548727</v>
      </c>
      <c r="U6" s="6">
        <f t="shared" si="9"/>
        <v>3221.9738688622715</v>
      </c>
      <c r="V6" s="3">
        <v>5378.6549999999997</v>
      </c>
      <c r="W6" s="3">
        <v>1814.385</v>
      </c>
      <c r="X6" s="6">
        <f t="shared" si="10"/>
        <v>126.6567171530986</v>
      </c>
      <c r="Y6" s="6">
        <f t="shared" si="11"/>
        <v>3514.723900998486</v>
      </c>
      <c r="Z6" s="3">
        <v>4705.5550000000003</v>
      </c>
      <c r="AA6" s="3">
        <v>3856.835</v>
      </c>
      <c r="AB6" s="6">
        <f t="shared" si="12"/>
        <v>35.561113593361569</v>
      </c>
      <c r="AC6" s="6">
        <f t="shared" si="13"/>
        <v>631.20976628216783</v>
      </c>
      <c r="AD6" s="3">
        <v>6180.9549999999999</v>
      </c>
      <c r="AE6" s="3">
        <v>3502.0149999999999</v>
      </c>
      <c r="AF6" s="6">
        <f t="shared" si="14"/>
        <v>60.134000000000015</v>
      </c>
      <c r="AG6" s="6">
        <f t="shared" si="15"/>
        <v>2285.0920000000006</v>
      </c>
      <c r="AH6" s="3">
        <v>6698.1009999999997</v>
      </c>
      <c r="AI6" s="3">
        <v>3464.4319999999998</v>
      </c>
      <c r="AJ6" s="6">
        <f t="shared" si="16"/>
        <v>24.792234126838775</v>
      </c>
      <c r="AK6" s="6">
        <f t="shared" si="17"/>
        <v>942.10489681987349</v>
      </c>
      <c r="AL6" s="3">
        <v>1148.3499999999999</v>
      </c>
      <c r="AM6" s="3">
        <v>2742.95</v>
      </c>
      <c r="AN6" s="6">
        <f t="shared" si="18"/>
        <v>54.740000000000009</v>
      </c>
      <c r="AO6" s="6">
        <f t="shared" si="19"/>
        <v>971.63500000000022</v>
      </c>
      <c r="AP6" s="3">
        <v>603.36300000000006</v>
      </c>
      <c r="AQ6" s="3">
        <v>251.61699999999999</v>
      </c>
      <c r="AR6" s="6">
        <f t="shared" si="20"/>
        <v>21.505190652491372</v>
      </c>
      <c r="AS6" s="6">
        <f t="shared" si="21"/>
        <v>381.71713408172184</v>
      </c>
      <c r="AT6" s="3">
        <v>376.858</v>
      </c>
      <c r="AU6" s="3">
        <v>284.19799999999998</v>
      </c>
      <c r="AV6" s="6">
        <f t="shared" si="22"/>
        <v>9.0365101670943559</v>
      </c>
      <c r="AW6" s="6">
        <f t="shared" si="23"/>
        <v>160.39805546592481</v>
      </c>
      <c r="AX6" s="3">
        <v>535.87</v>
      </c>
      <c r="AY6" s="3">
        <v>268.55</v>
      </c>
      <c r="AZ6" s="6">
        <f t="shared" si="24"/>
        <v>0.73913801147010771</v>
      </c>
      <c r="BA6" s="6">
        <f t="shared" si="25"/>
        <v>13.119699703594412</v>
      </c>
    </row>
    <row r="7" spans="1:53" ht="15.75" customHeight="1" x14ac:dyDescent="0.15">
      <c r="A7" s="2">
        <v>4</v>
      </c>
      <c r="B7" s="3">
        <v>4835.21</v>
      </c>
      <c r="C7" s="3">
        <v>4527.3599999999997</v>
      </c>
      <c r="D7" s="6">
        <f t="shared" si="0"/>
        <v>165.0600000000004</v>
      </c>
      <c r="E7" s="6">
        <f t="shared" si="1"/>
        <v>2929.8150000000069</v>
      </c>
      <c r="F7" s="3">
        <v>3825.855</v>
      </c>
      <c r="G7" s="3">
        <v>4509.6750000000002</v>
      </c>
      <c r="H7" s="6">
        <f t="shared" si="2"/>
        <v>11.789999999999964</v>
      </c>
      <c r="I7" s="6">
        <f t="shared" si="3"/>
        <v>209.27249999999935</v>
      </c>
      <c r="J7" s="5">
        <v>4056</v>
      </c>
      <c r="K7" s="5">
        <v>1188.8</v>
      </c>
      <c r="L7" s="7">
        <f t="shared" si="4"/>
        <v>262.39999999999964</v>
      </c>
      <c r="M7" s="7">
        <f t="shared" si="5"/>
        <v>4657.5999999999931</v>
      </c>
      <c r="N7" s="3">
        <v>5821.125</v>
      </c>
      <c r="O7" s="3">
        <v>1717.635</v>
      </c>
      <c r="P7" s="6">
        <f t="shared" si="6"/>
        <v>167.85001943699601</v>
      </c>
      <c r="Q7" s="6">
        <f t="shared" si="7"/>
        <v>4657.8380393766392</v>
      </c>
      <c r="R7" s="3">
        <v>5285.7749999999996</v>
      </c>
      <c r="S7" s="3">
        <v>1792.4549999999999</v>
      </c>
      <c r="T7" s="6">
        <f t="shared" si="8"/>
        <v>125.15659511188295</v>
      </c>
      <c r="U7" s="6">
        <f t="shared" si="9"/>
        <v>3473.0955143547517</v>
      </c>
      <c r="V7" s="3">
        <v>5249.6549999999997</v>
      </c>
      <c r="W7" s="3">
        <v>1811.8050000000001</v>
      </c>
      <c r="X7" s="6">
        <f t="shared" si="10"/>
        <v>129.02579742051586</v>
      </c>
      <c r="Y7" s="6">
        <f t="shared" si="11"/>
        <v>3580.4658784193152</v>
      </c>
      <c r="Z7" s="3">
        <v>4876.5349999999999</v>
      </c>
      <c r="AA7" s="3">
        <v>3850.6550000000002</v>
      </c>
      <c r="AB7" s="6">
        <f t="shared" si="12"/>
        <v>171.09165029305154</v>
      </c>
      <c r="AC7" s="6">
        <f t="shared" si="13"/>
        <v>3036.8767927016647</v>
      </c>
      <c r="AD7" s="3">
        <v>6229.0609999999997</v>
      </c>
      <c r="AE7" s="3">
        <v>3499.0079999999998</v>
      </c>
      <c r="AF7" s="6">
        <f t="shared" si="14"/>
        <v>48.199888848419327</v>
      </c>
      <c r="AG7" s="6">
        <f t="shared" si="15"/>
        <v>1831.5957762399344</v>
      </c>
      <c r="AH7" s="3">
        <v>6728.1689999999999</v>
      </c>
      <c r="AI7" s="3">
        <v>3458.4180000000001</v>
      </c>
      <c r="AJ7" s="6">
        <f t="shared" si="16"/>
        <v>30.663542195904384</v>
      </c>
      <c r="AK7" s="6">
        <f t="shared" si="17"/>
        <v>1165.2146034443665</v>
      </c>
      <c r="AL7" s="3">
        <v>1112.6500000000001</v>
      </c>
      <c r="AM7" s="3">
        <v>2744.5369999999998</v>
      </c>
      <c r="AN7" s="6">
        <f t="shared" si="18"/>
        <v>35.735256666211129</v>
      </c>
      <c r="AO7" s="6">
        <f t="shared" si="19"/>
        <v>634.30080582524749</v>
      </c>
      <c r="AP7" s="3">
        <v>631.67700000000002</v>
      </c>
      <c r="AQ7" s="3">
        <v>252.44300000000001</v>
      </c>
      <c r="AR7" s="6">
        <f t="shared" si="20"/>
        <v>28.326045823587837</v>
      </c>
      <c r="AS7" s="6">
        <f t="shared" si="21"/>
        <v>502.78731336868412</v>
      </c>
      <c r="AT7" s="3">
        <v>383.55500000000001</v>
      </c>
      <c r="AU7" s="3">
        <v>283.51499999999999</v>
      </c>
      <c r="AV7" s="6">
        <f t="shared" si="22"/>
        <v>6.7317381113647032</v>
      </c>
      <c r="AW7" s="6">
        <f t="shared" si="23"/>
        <v>119.48835147672348</v>
      </c>
      <c r="AX7" s="3">
        <v>534.53800000000001</v>
      </c>
      <c r="AY7" s="3">
        <v>268.34500000000003</v>
      </c>
      <c r="AZ7" s="6">
        <f t="shared" si="24"/>
        <v>1.3476828261872216</v>
      </c>
      <c r="BA7" s="6">
        <f t="shared" si="25"/>
        <v>23.921370164823184</v>
      </c>
    </row>
    <row r="8" spans="1:53" ht="15.75" customHeight="1" x14ac:dyDescent="0.15">
      <c r="A8" s="2">
        <v>5</v>
      </c>
      <c r="B8" s="3">
        <v>4477.58</v>
      </c>
      <c r="C8" s="3">
        <v>4547.01</v>
      </c>
      <c r="D8" s="6">
        <f t="shared" si="0"/>
        <v>358.16942834362635</v>
      </c>
      <c r="E8" s="6">
        <f t="shared" si="1"/>
        <v>6357.5073530993677</v>
      </c>
      <c r="F8" s="3">
        <v>4081.3049999999998</v>
      </c>
      <c r="G8" s="3">
        <v>4517.5349999999999</v>
      </c>
      <c r="H8" s="6">
        <f t="shared" si="2"/>
        <v>255.57089446961658</v>
      </c>
      <c r="I8" s="6">
        <f t="shared" si="3"/>
        <v>4536.3833768356944</v>
      </c>
      <c r="J8" s="5">
        <v>3774.4</v>
      </c>
      <c r="K8" s="5">
        <v>1185.5999999999999</v>
      </c>
      <c r="L8" s="7">
        <f t="shared" si="4"/>
        <v>281.61818123125494</v>
      </c>
      <c r="M8" s="7">
        <f t="shared" si="5"/>
        <v>4998.7227168547752</v>
      </c>
      <c r="N8" s="3">
        <v>5619.8850000000002</v>
      </c>
      <c r="O8" s="3">
        <v>1712.4749999999999</v>
      </c>
      <c r="P8" s="6">
        <f t="shared" si="6"/>
        <v>201.30614297631334</v>
      </c>
      <c r="Q8" s="6">
        <f t="shared" si="7"/>
        <v>5586.2454675926956</v>
      </c>
      <c r="R8" s="3">
        <v>5406.39</v>
      </c>
      <c r="S8" s="3">
        <v>1787.94</v>
      </c>
      <c r="T8" s="6">
        <f t="shared" si="8"/>
        <v>120.69947576522512</v>
      </c>
      <c r="U8" s="6">
        <f t="shared" si="9"/>
        <v>3349.4104524849968</v>
      </c>
      <c r="V8" s="3">
        <v>5123.2349999999997</v>
      </c>
      <c r="W8" s="3">
        <v>1809.2249999999999</v>
      </c>
      <c r="X8" s="6">
        <f t="shared" si="10"/>
        <v>126.44632378997825</v>
      </c>
      <c r="Y8" s="6">
        <f t="shared" si="11"/>
        <v>3508.8854851718966</v>
      </c>
      <c r="Z8" s="3">
        <v>5028.9750000000004</v>
      </c>
      <c r="AA8" s="3">
        <v>3856.835</v>
      </c>
      <c r="AB8" s="6">
        <f t="shared" si="12"/>
        <v>152.5652188409932</v>
      </c>
      <c r="AC8" s="6">
        <f t="shared" si="13"/>
        <v>2708.0326344276291</v>
      </c>
      <c r="AD8" s="3">
        <v>6238.0810000000001</v>
      </c>
      <c r="AE8" s="3">
        <v>3499.0079999999998</v>
      </c>
      <c r="AF8" s="6">
        <f t="shared" si="14"/>
        <v>9.0200000000004366</v>
      </c>
      <c r="AG8" s="6">
        <f t="shared" si="15"/>
        <v>342.76000000001659</v>
      </c>
      <c r="AH8" s="3">
        <v>6764.2489999999998</v>
      </c>
      <c r="AI8" s="3">
        <v>3470.4450000000002</v>
      </c>
      <c r="AJ8" s="6">
        <f t="shared" si="16"/>
        <v>38.031764736861682</v>
      </c>
      <c r="AK8" s="6">
        <f t="shared" si="17"/>
        <v>1445.2070600007439</v>
      </c>
      <c r="AL8" s="3">
        <v>1049.9770000000001</v>
      </c>
      <c r="AM8" s="3">
        <v>2742.1570000000002</v>
      </c>
      <c r="AN8" s="6">
        <f t="shared" si="18"/>
        <v>62.718173833427251</v>
      </c>
      <c r="AO8" s="6">
        <f t="shared" si="19"/>
        <v>1113.2475855433338</v>
      </c>
      <c r="AP8" s="3">
        <v>655.03</v>
      </c>
      <c r="AQ8" s="3">
        <v>253.477</v>
      </c>
      <c r="AR8" s="6">
        <f t="shared" si="20"/>
        <v>23.375879983435869</v>
      </c>
      <c r="AS8" s="6">
        <f t="shared" si="21"/>
        <v>414.92186970598669</v>
      </c>
      <c r="AT8" s="3">
        <v>392.16500000000002</v>
      </c>
      <c r="AU8" s="3">
        <v>283.92500000000001</v>
      </c>
      <c r="AV8" s="6">
        <f t="shared" si="22"/>
        <v>8.6197563770677572</v>
      </c>
      <c r="AW8" s="6">
        <f t="shared" si="23"/>
        <v>153.00067569295268</v>
      </c>
      <c r="AX8" s="3">
        <v>531.87199999999996</v>
      </c>
      <c r="AY8" s="3">
        <v>267.935</v>
      </c>
      <c r="AZ8" s="6">
        <f t="shared" si="24"/>
        <v>2.6973423957666749</v>
      </c>
      <c r="BA8" s="6">
        <f t="shared" si="25"/>
        <v>47.877827524858482</v>
      </c>
    </row>
    <row r="9" spans="1:53" ht="15.75" customHeight="1" x14ac:dyDescent="0.15">
      <c r="A9" s="2">
        <v>6</v>
      </c>
      <c r="B9" s="3">
        <v>4068.86</v>
      </c>
      <c r="C9" s="3">
        <v>4535.22</v>
      </c>
      <c r="D9" s="6">
        <f t="shared" si="0"/>
        <v>408.89001271735634</v>
      </c>
      <c r="E9" s="6">
        <f t="shared" si="1"/>
        <v>7257.7977257330749</v>
      </c>
      <c r="F9" s="3">
        <v>4379.9849999999997</v>
      </c>
      <c r="G9" s="3">
        <v>4517.5349999999999</v>
      </c>
      <c r="H9" s="6">
        <f t="shared" si="2"/>
        <v>298.67999999999984</v>
      </c>
      <c r="I9" s="6">
        <f t="shared" si="3"/>
        <v>5301.569999999997</v>
      </c>
      <c r="J9" s="5">
        <v>3480</v>
      </c>
      <c r="K9" s="5">
        <v>1185.5999999999999</v>
      </c>
      <c r="L9" s="7">
        <f t="shared" si="4"/>
        <v>294.40000000000009</v>
      </c>
      <c r="M9" s="7">
        <f t="shared" si="5"/>
        <v>5225.6000000000013</v>
      </c>
      <c r="N9" s="3">
        <v>5470.2449999999999</v>
      </c>
      <c r="O9" s="3">
        <v>1722.7950000000001</v>
      </c>
      <c r="P9" s="6">
        <f t="shared" si="6"/>
        <v>149.99543993068625</v>
      </c>
      <c r="Q9" s="6">
        <f t="shared" si="7"/>
        <v>4162.3734580765431</v>
      </c>
      <c r="R9" s="3">
        <v>5528.2950000000001</v>
      </c>
      <c r="S9" s="3">
        <v>1784.07</v>
      </c>
      <c r="T9" s="6">
        <f t="shared" si="8"/>
        <v>121.96641310213209</v>
      </c>
      <c r="U9" s="6">
        <f t="shared" si="9"/>
        <v>3384.5679635841657</v>
      </c>
      <c r="V9" s="3">
        <v>4981.335</v>
      </c>
      <c r="W9" s="3">
        <v>1819.5450000000001</v>
      </c>
      <c r="X9" s="6">
        <f t="shared" si="10"/>
        <v>142.27477780688994</v>
      </c>
      <c r="Y9" s="6">
        <f t="shared" si="11"/>
        <v>3948.1250841411961</v>
      </c>
      <c r="Z9" s="3">
        <v>5199.9549999999999</v>
      </c>
      <c r="AA9" s="3">
        <v>3854.7750000000001</v>
      </c>
      <c r="AB9" s="6">
        <f t="shared" si="12"/>
        <v>170.99240918824393</v>
      </c>
      <c r="AC9" s="6">
        <f t="shared" si="13"/>
        <v>3035.1152630913298</v>
      </c>
      <c r="AD9" s="3">
        <v>6186.9690000000001</v>
      </c>
      <c r="AE9" s="3">
        <v>3502.0149999999999</v>
      </c>
      <c r="AF9" s="6">
        <f t="shared" si="14"/>
        <v>51.200376883378595</v>
      </c>
      <c r="AG9" s="6">
        <f t="shared" si="15"/>
        <v>1945.6143215683867</v>
      </c>
      <c r="AH9" s="3">
        <v>6788.3010000000004</v>
      </c>
      <c r="AI9" s="3">
        <v>3452.4050000000002</v>
      </c>
      <c r="AJ9" s="6">
        <f t="shared" si="16"/>
        <v>30.065600010643841</v>
      </c>
      <c r="AK9" s="6">
        <f t="shared" si="17"/>
        <v>1142.4928004044659</v>
      </c>
      <c r="AL9" s="3">
        <v>988.89</v>
      </c>
      <c r="AM9" s="3">
        <v>2742.1570000000002</v>
      </c>
      <c r="AN9" s="6">
        <f t="shared" si="18"/>
        <v>61.087000000000103</v>
      </c>
      <c r="AO9" s="6">
        <f t="shared" si="19"/>
        <v>1084.2942500000017</v>
      </c>
      <c r="AP9" s="3">
        <v>679.62300000000005</v>
      </c>
      <c r="AQ9" s="3">
        <v>253.68299999999999</v>
      </c>
      <c r="AR9" s="6">
        <f t="shared" si="20"/>
        <v>24.593862750694605</v>
      </c>
      <c r="AS9" s="6">
        <f t="shared" si="21"/>
        <v>436.54106382482922</v>
      </c>
      <c r="AT9" s="3">
        <v>389.29500000000002</v>
      </c>
      <c r="AU9" s="3">
        <v>283.10500000000002</v>
      </c>
      <c r="AV9" s="6">
        <f t="shared" si="22"/>
        <v>2.9848450546050151</v>
      </c>
      <c r="AW9" s="6">
        <f t="shared" si="23"/>
        <v>52.980999719239016</v>
      </c>
      <c r="AX9" s="3">
        <v>529.92499999999995</v>
      </c>
      <c r="AY9" s="3">
        <v>267.935</v>
      </c>
      <c r="AZ9" s="6">
        <f t="shared" si="24"/>
        <v>1.9470000000000027</v>
      </c>
      <c r="BA9" s="6">
        <f t="shared" si="25"/>
        <v>34.559250000000048</v>
      </c>
    </row>
    <row r="10" spans="1:53" ht="15.75" customHeight="1" x14ac:dyDescent="0.15">
      <c r="A10" s="2">
        <v>7</v>
      </c>
      <c r="B10" s="3">
        <v>3762.32</v>
      </c>
      <c r="C10" s="3">
        <v>4515.57</v>
      </c>
      <c r="D10" s="6">
        <f t="shared" si="0"/>
        <v>307.16916202639874</v>
      </c>
      <c r="E10" s="6">
        <f t="shared" si="1"/>
        <v>5452.2526259685774</v>
      </c>
      <c r="F10" s="3">
        <v>4690.4549999999999</v>
      </c>
      <c r="G10" s="3">
        <v>4513.6049999999996</v>
      </c>
      <c r="H10" s="6">
        <f t="shared" si="2"/>
        <v>310.4948724214301</v>
      </c>
      <c r="I10" s="6">
        <f t="shared" si="3"/>
        <v>5511.2839854803842</v>
      </c>
      <c r="J10" s="5">
        <v>3179.2</v>
      </c>
      <c r="K10" s="5">
        <v>1179.2</v>
      </c>
      <c r="L10" s="7">
        <f t="shared" si="4"/>
        <v>300.86807740270501</v>
      </c>
      <c r="M10" s="7">
        <f t="shared" si="5"/>
        <v>5340.4083738980144</v>
      </c>
      <c r="N10" s="3">
        <v>5325.7650000000003</v>
      </c>
      <c r="O10" s="3">
        <v>1717.635</v>
      </c>
      <c r="P10" s="6">
        <f t="shared" si="6"/>
        <v>144.57211349357758</v>
      </c>
      <c r="Q10" s="6">
        <f t="shared" si="7"/>
        <v>4011.8761494467776</v>
      </c>
      <c r="R10" s="3">
        <v>5650.2</v>
      </c>
      <c r="S10" s="3">
        <v>1789.875</v>
      </c>
      <c r="T10" s="6">
        <f t="shared" si="8"/>
        <v>122.04313602165399</v>
      </c>
      <c r="U10" s="6">
        <f t="shared" si="9"/>
        <v>3386.6970246008982</v>
      </c>
      <c r="V10" s="3">
        <v>4932.3149999999996</v>
      </c>
      <c r="W10" s="3">
        <v>1816.9649999999999</v>
      </c>
      <c r="X10" s="6">
        <f t="shared" si="10"/>
        <v>49.087847783336798</v>
      </c>
      <c r="Y10" s="6">
        <f t="shared" si="11"/>
        <v>1362.1877759875961</v>
      </c>
      <c r="Z10" s="3">
        <v>5276.1750000000002</v>
      </c>
      <c r="AA10" s="3">
        <v>3856.835</v>
      </c>
      <c r="AB10" s="6">
        <f t="shared" si="12"/>
        <v>76.247832756085856</v>
      </c>
      <c r="AC10" s="6">
        <f t="shared" si="13"/>
        <v>1353.3990314205239</v>
      </c>
      <c r="AD10" s="3">
        <v>6129.8410000000003</v>
      </c>
      <c r="AE10" s="3">
        <v>3499.0079999999998</v>
      </c>
      <c r="AF10" s="6">
        <f t="shared" si="14"/>
        <v>57.207083765911079</v>
      </c>
      <c r="AG10" s="6">
        <f t="shared" si="15"/>
        <v>2173.8691831046208</v>
      </c>
      <c r="AH10" s="3">
        <v>6812.3549999999996</v>
      </c>
      <c r="AI10" s="3">
        <v>3446.3919999999998</v>
      </c>
      <c r="AJ10" s="6">
        <f t="shared" si="16"/>
        <v>24.794174416583523</v>
      </c>
      <c r="AK10" s="6">
        <f t="shared" si="17"/>
        <v>942.17862783017392</v>
      </c>
      <c r="AL10" s="3">
        <v>931.77</v>
      </c>
      <c r="AM10" s="3">
        <v>2741.3629999999998</v>
      </c>
      <c r="AN10" s="6">
        <f t="shared" si="18"/>
        <v>57.125518255854807</v>
      </c>
      <c r="AO10" s="6">
        <f t="shared" si="19"/>
        <v>1013.9779490414228</v>
      </c>
      <c r="AP10" s="3">
        <v>671.77</v>
      </c>
      <c r="AQ10" s="3">
        <v>253.89</v>
      </c>
      <c r="AR10" s="6">
        <f t="shared" si="20"/>
        <v>7.8557277193141708</v>
      </c>
      <c r="AS10" s="6">
        <f t="shared" si="21"/>
        <v>139.43916701782652</v>
      </c>
      <c r="AT10" s="3">
        <v>378.63499999999999</v>
      </c>
      <c r="AU10" s="3">
        <v>283.92500000000001</v>
      </c>
      <c r="AV10" s="6">
        <f t="shared" si="22"/>
        <v>10.691491944532368</v>
      </c>
      <c r="AW10" s="6">
        <f t="shared" si="23"/>
        <v>189.77398201544952</v>
      </c>
      <c r="AX10" s="3">
        <v>528.08000000000004</v>
      </c>
      <c r="AY10" s="3">
        <v>268.55</v>
      </c>
      <c r="AZ10" s="6">
        <f t="shared" si="24"/>
        <v>1.9448007610034741</v>
      </c>
      <c r="BA10" s="6">
        <f t="shared" si="25"/>
        <v>34.520213507811668</v>
      </c>
    </row>
    <row r="11" spans="1:53" ht="15.75" customHeight="1" x14ac:dyDescent="0.15">
      <c r="A11" s="2">
        <v>8</v>
      </c>
      <c r="B11" s="3">
        <v>3774.11</v>
      </c>
      <c r="C11" s="3">
        <v>4499.8500000000004</v>
      </c>
      <c r="D11" s="6">
        <f t="shared" si="0"/>
        <v>19.649999999999455</v>
      </c>
      <c r="E11" s="6">
        <f t="shared" si="1"/>
        <v>348.7874999999903</v>
      </c>
      <c r="F11" s="3">
        <v>5008.7849999999999</v>
      </c>
      <c r="G11" s="3">
        <v>4509.6750000000002</v>
      </c>
      <c r="H11" s="6">
        <f t="shared" si="2"/>
        <v>318.35425833495606</v>
      </c>
      <c r="I11" s="6">
        <f t="shared" si="3"/>
        <v>5650.7880854454697</v>
      </c>
      <c r="J11" s="5">
        <v>3316.8</v>
      </c>
      <c r="K11" s="5">
        <v>1172.8</v>
      </c>
      <c r="L11" s="7">
        <f t="shared" si="4"/>
        <v>137.74875680019804</v>
      </c>
      <c r="M11" s="7">
        <f t="shared" si="5"/>
        <v>2445.040433203515</v>
      </c>
      <c r="N11" s="3">
        <v>5150.3249999999998</v>
      </c>
      <c r="O11" s="3">
        <v>1722.7950000000001</v>
      </c>
      <c r="P11" s="6">
        <f t="shared" si="6"/>
        <v>175.51586594949237</v>
      </c>
      <c r="Q11" s="6">
        <f t="shared" si="7"/>
        <v>4870.5652800984135</v>
      </c>
      <c r="R11" s="3">
        <v>5704.38</v>
      </c>
      <c r="S11" s="3">
        <v>1784.07</v>
      </c>
      <c r="T11" s="6">
        <f t="shared" si="8"/>
        <v>54.490094742072451</v>
      </c>
      <c r="U11" s="6">
        <f t="shared" si="9"/>
        <v>1512.1001290925105</v>
      </c>
      <c r="V11" s="3">
        <v>4934.8950000000004</v>
      </c>
      <c r="W11" s="3">
        <v>1814.385</v>
      </c>
      <c r="X11" s="6">
        <f t="shared" si="10"/>
        <v>3.6486709909231254</v>
      </c>
      <c r="Y11" s="6">
        <f t="shared" si="11"/>
        <v>101.25061999811673</v>
      </c>
      <c r="Z11" s="3">
        <v>5251.4549999999999</v>
      </c>
      <c r="AA11" s="3">
        <v>3850.6550000000002</v>
      </c>
      <c r="AB11" s="6">
        <f t="shared" si="12"/>
        <v>25.48079276631735</v>
      </c>
      <c r="AC11" s="6">
        <f t="shared" si="13"/>
        <v>452.28407160213294</v>
      </c>
      <c r="AD11" s="3">
        <v>6069.7089999999998</v>
      </c>
      <c r="AE11" s="3">
        <v>3505.0219999999999</v>
      </c>
      <c r="AF11" s="6">
        <f t="shared" si="14"/>
        <v>60.431991693142663</v>
      </c>
      <c r="AG11" s="6">
        <f t="shared" si="15"/>
        <v>2296.4156843394212</v>
      </c>
      <c r="AH11" s="3">
        <v>6806.3410000000003</v>
      </c>
      <c r="AI11" s="3">
        <v>3476.4580000000001</v>
      </c>
      <c r="AJ11" s="6">
        <f t="shared" si="16"/>
        <v>30.661581042079451</v>
      </c>
      <c r="AK11" s="6">
        <f t="shared" si="17"/>
        <v>1165.1400795990191</v>
      </c>
      <c r="AL11" s="3">
        <v>907.17700000000002</v>
      </c>
      <c r="AM11" s="3">
        <v>2737.3969999999999</v>
      </c>
      <c r="AN11" s="6">
        <f t="shared" si="18"/>
        <v>24.910736741413274</v>
      </c>
      <c r="AO11" s="6">
        <f t="shared" si="19"/>
        <v>442.1655771600856</v>
      </c>
      <c r="AP11" s="3">
        <v>630.23</v>
      </c>
      <c r="AQ11" s="3">
        <v>252.44300000000001</v>
      </c>
      <c r="AR11" s="6">
        <f t="shared" si="20"/>
        <v>41.56519468257062</v>
      </c>
      <c r="AS11" s="6">
        <f t="shared" si="21"/>
        <v>737.78220561562853</v>
      </c>
      <c r="AT11" s="3">
        <v>367.565</v>
      </c>
      <c r="AU11" s="3">
        <v>283.51499999999999</v>
      </c>
      <c r="AV11" s="6">
        <f t="shared" si="22"/>
        <v>11.077589990607157</v>
      </c>
      <c r="AW11" s="6">
        <f t="shared" si="23"/>
        <v>196.62722233327705</v>
      </c>
      <c r="AX11" s="3">
        <v>527.66999999999996</v>
      </c>
      <c r="AY11" s="3">
        <v>270.19</v>
      </c>
      <c r="AZ11" s="6">
        <f t="shared" si="24"/>
        <v>1.6904733065032473</v>
      </c>
      <c r="BA11" s="6">
        <f t="shared" si="25"/>
        <v>30.005901190432642</v>
      </c>
    </row>
    <row r="12" spans="1:53" ht="15.75" customHeight="1" x14ac:dyDescent="0.15">
      <c r="A12" s="2">
        <v>9</v>
      </c>
      <c r="B12" s="3">
        <v>3939.17</v>
      </c>
      <c r="C12" s="3">
        <v>4527.3599999999997</v>
      </c>
      <c r="D12" s="6">
        <f t="shared" si="0"/>
        <v>167.33679720850384</v>
      </c>
      <c r="E12" s="6">
        <f t="shared" si="1"/>
        <v>2970.2281504509433</v>
      </c>
      <c r="F12" s="3">
        <v>4993.0649999999996</v>
      </c>
      <c r="G12" s="3">
        <v>4509.6750000000002</v>
      </c>
      <c r="H12" s="6">
        <f t="shared" si="2"/>
        <v>15.720000000000255</v>
      </c>
      <c r="I12" s="6">
        <f t="shared" si="3"/>
        <v>279.03000000000452</v>
      </c>
      <c r="J12" s="5">
        <v>3617.6</v>
      </c>
      <c r="K12" s="5">
        <v>1169.5999999999999</v>
      </c>
      <c r="L12" s="7">
        <f t="shared" si="4"/>
        <v>300.8170207950339</v>
      </c>
      <c r="M12" s="7">
        <f t="shared" si="5"/>
        <v>5339.5021191118512</v>
      </c>
      <c r="N12" s="3">
        <v>5108.3999999999996</v>
      </c>
      <c r="O12" s="3">
        <v>1722.15</v>
      </c>
      <c r="P12" s="6">
        <f t="shared" si="6"/>
        <v>41.929961244914303</v>
      </c>
      <c r="Q12" s="6">
        <f t="shared" si="7"/>
        <v>1163.556424546372</v>
      </c>
      <c r="R12" s="3">
        <v>5634.72</v>
      </c>
      <c r="S12" s="3">
        <v>1786.0050000000001</v>
      </c>
      <c r="T12" s="6">
        <f t="shared" si="8"/>
        <v>69.686869817778302</v>
      </c>
      <c r="U12" s="6">
        <f t="shared" si="9"/>
        <v>1933.8106374433478</v>
      </c>
      <c r="V12" s="3">
        <v>4947.7950000000001</v>
      </c>
      <c r="W12" s="3">
        <v>1814.385</v>
      </c>
      <c r="X12" s="6">
        <f t="shared" si="10"/>
        <v>12.899999999999636</v>
      </c>
      <c r="Y12" s="6">
        <f t="shared" si="11"/>
        <v>357.9749999999899</v>
      </c>
      <c r="Z12" s="3">
        <v>5101.0749999999998</v>
      </c>
      <c r="AA12" s="3">
        <v>3850.6550000000002</v>
      </c>
      <c r="AB12" s="6">
        <f t="shared" si="12"/>
        <v>150.38000000000011</v>
      </c>
      <c r="AC12" s="6">
        <f t="shared" si="13"/>
        <v>2669.2450000000017</v>
      </c>
      <c r="AD12" s="3">
        <v>6021.6009999999997</v>
      </c>
      <c r="AE12" s="3">
        <v>3508.0279999999998</v>
      </c>
      <c r="AF12" s="6">
        <f t="shared" si="14"/>
        <v>48.20182257964958</v>
      </c>
      <c r="AG12" s="6">
        <f t="shared" si="15"/>
        <v>1831.669258026684</v>
      </c>
      <c r="AH12" s="3">
        <v>6776.2749999999996</v>
      </c>
      <c r="AI12" s="3">
        <v>3458.4180000000001</v>
      </c>
      <c r="AJ12" s="6">
        <f t="shared" si="16"/>
        <v>35.062885734064182</v>
      </c>
      <c r="AK12" s="6">
        <f t="shared" si="17"/>
        <v>1332.3896578944389</v>
      </c>
      <c r="AL12" s="3">
        <v>955.57</v>
      </c>
      <c r="AM12" s="3">
        <v>2738.19</v>
      </c>
      <c r="AN12" s="6">
        <f t="shared" si="18"/>
        <v>48.39949687755032</v>
      </c>
      <c r="AO12" s="6">
        <f t="shared" si="19"/>
        <v>859.09106957651818</v>
      </c>
      <c r="AP12" s="3">
        <v>600.05700000000002</v>
      </c>
      <c r="AQ12" s="3">
        <v>251.41</v>
      </c>
      <c r="AR12" s="6">
        <f t="shared" si="20"/>
        <v>30.190677667121022</v>
      </c>
      <c r="AS12" s="6">
        <f t="shared" si="21"/>
        <v>535.88452859139818</v>
      </c>
      <c r="AT12" s="3">
        <v>365.10500000000002</v>
      </c>
      <c r="AU12" s="3">
        <v>281.875</v>
      </c>
      <c r="AV12" s="6">
        <f t="shared" si="22"/>
        <v>2.9565520458804464</v>
      </c>
      <c r="AW12" s="6">
        <f t="shared" si="23"/>
        <v>52.478798814377924</v>
      </c>
      <c r="AX12" s="3">
        <v>528.59199999999998</v>
      </c>
      <c r="AY12" s="3">
        <v>269.98500000000001</v>
      </c>
      <c r="AZ12" s="6">
        <f t="shared" si="24"/>
        <v>0.94451521957035733</v>
      </c>
      <c r="BA12" s="6">
        <f t="shared" si="25"/>
        <v>16.765145147373843</v>
      </c>
    </row>
    <row r="13" spans="1:53" ht="15.75" customHeight="1" x14ac:dyDescent="0.15">
      <c r="A13" s="2">
        <v>10</v>
      </c>
      <c r="B13" s="3">
        <v>4269.29</v>
      </c>
      <c r="C13" s="3">
        <v>4531.29</v>
      </c>
      <c r="D13" s="6">
        <f t="shared" si="0"/>
        <v>330.14339202837294</v>
      </c>
      <c r="E13" s="6">
        <f t="shared" si="1"/>
        <v>5860.0452085036195</v>
      </c>
      <c r="F13" s="3">
        <v>4619.7150000000001</v>
      </c>
      <c r="G13" s="3">
        <v>4509.6750000000002</v>
      </c>
      <c r="H13" s="6">
        <f t="shared" si="2"/>
        <v>373.34999999999945</v>
      </c>
      <c r="I13" s="6">
        <f t="shared" si="3"/>
        <v>6626.9624999999905</v>
      </c>
      <c r="J13" s="5">
        <v>3889.6</v>
      </c>
      <c r="K13" s="5">
        <v>1179.2</v>
      </c>
      <c r="L13" s="7">
        <f t="shared" si="4"/>
        <v>272.16935903955095</v>
      </c>
      <c r="M13" s="7">
        <f t="shared" si="5"/>
        <v>4831.0061229520297</v>
      </c>
      <c r="N13" s="3">
        <v>5109.0450000000001</v>
      </c>
      <c r="O13" s="3">
        <v>1724.085</v>
      </c>
      <c r="P13" s="6">
        <f t="shared" si="6"/>
        <v>2.0396690908086912</v>
      </c>
      <c r="Q13" s="6">
        <f t="shared" si="7"/>
        <v>56.600817269941182</v>
      </c>
      <c r="R13" s="3">
        <v>5485.7250000000004</v>
      </c>
      <c r="S13" s="3">
        <v>1786.0050000000001</v>
      </c>
      <c r="T13" s="6">
        <f t="shared" si="8"/>
        <v>148.99499999999989</v>
      </c>
      <c r="U13" s="6">
        <f t="shared" si="9"/>
        <v>4134.6112499999972</v>
      </c>
      <c r="V13" s="3">
        <v>5058.7349999999997</v>
      </c>
      <c r="W13" s="3">
        <v>1814.385</v>
      </c>
      <c r="X13" s="6">
        <f t="shared" si="10"/>
        <v>110.9399999999996</v>
      </c>
      <c r="Y13" s="6">
        <f t="shared" si="11"/>
        <v>3078.5849999999891</v>
      </c>
      <c r="Z13" s="3">
        <v>4952.7550000000001</v>
      </c>
      <c r="AA13" s="3">
        <v>3850.6550000000002</v>
      </c>
      <c r="AB13" s="6">
        <f t="shared" si="12"/>
        <v>148.31999999999971</v>
      </c>
      <c r="AC13" s="6">
        <f t="shared" si="13"/>
        <v>2632.6799999999948</v>
      </c>
      <c r="AD13" s="3">
        <v>5961.4690000000001</v>
      </c>
      <c r="AE13" s="3">
        <v>3517.0479999999998</v>
      </c>
      <c r="AF13" s="6">
        <f t="shared" si="14"/>
        <v>60.804751656428564</v>
      </c>
      <c r="AG13" s="6">
        <f t="shared" si="15"/>
        <v>2310.5805629442852</v>
      </c>
      <c r="AH13" s="3">
        <v>6734.1809999999996</v>
      </c>
      <c r="AI13" s="3">
        <v>3440.3780000000002</v>
      </c>
      <c r="AJ13" s="6">
        <f t="shared" si="16"/>
        <v>45.796795040701298</v>
      </c>
      <c r="AK13" s="6">
        <f t="shared" si="17"/>
        <v>1740.2782115466493</v>
      </c>
      <c r="AL13" s="3">
        <v>1011.897</v>
      </c>
      <c r="AM13" s="3">
        <v>2740.57</v>
      </c>
      <c r="AN13" s="6">
        <f t="shared" si="18"/>
        <v>56.377258970262119</v>
      </c>
      <c r="AO13" s="6">
        <f t="shared" si="19"/>
        <v>1000.6963467221526</v>
      </c>
      <c r="AP13" s="3">
        <v>583.11</v>
      </c>
      <c r="AQ13" s="3">
        <v>250.99700000000001</v>
      </c>
      <c r="AR13" s="6">
        <f t="shared" si="20"/>
        <v>16.952031677648556</v>
      </c>
      <c r="AS13" s="6">
        <f t="shared" si="21"/>
        <v>300.89856227826186</v>
      </c>
      <c r="AT13" s="3">
        <v>364.69499999999999</v>
      </c>
      <c r="AU13" s="3">
        <v>282.28500000000003</v>
      </c>
      <c r="AV13" s="6">
        <f t="shared" si="22"/>
        <v>0.57982756057300433</v>
      </c>
      <c r="AW13" s="6">
        <f t="shared" si="23"/>
        <v>10.291939200170827</v>
      </c>
      <c r="AX13" s="3">
        <v>529.30999999999995</v>
      </c>
      <c r="AY13" s="3">
        <v>270.29199999999997</v>
      </c>
      <c r="AZ13" s="6">
        <f t="shared" si="24"/>
        <v>0.78087963220967604</v>
      </c>
      <c r="BA13" s="6">
        <f t="shared" si="25"/>
        <v>13.86061347172175</v>
      </c>
    </row>
    <row r="14" spans="1:53" ht="15.75" customHeight="1" x14ac:dyDescent="0.15">
      <c r="A14" s="2">
        <v>11</v>
      </c>
      <c r="B14" s="3">
        <v>4611.2</v>
      </c>
      <c r="C14" s="3">
        <v>4531.29</v>
      </c>
      <c r="D14" s="6">
        <f t="shared" si="0"/>
        <v>341.90999999999985</v>
      </c>
      <c r="E14" s="6">
        <f t="shared" si="1"/>
        <v>6068.9024999999974</v>
      </c>
      <c r="F14" s="3">
        <v>4230.6450000000004</v>
      </c>
      <c r="G14" s="3">
        <v>4517.5349999999999</v>
      </c>
      <c r="H14" s="6">
        <f t="shared" si="2"/>
        <v>389.14938584045046</v>
      </c>
      <c r="I14" s="6">
        <f t="shared" si="3"/>
        <v>6907.401598667996</v>
      </c>
      <c r="J14" s="5">
        <v>4132.8</v>
      </c>
      <c r="K14" s="5">
        <v>1179.2</v>
      </c>
      <c r="L14" s="7">
        <f t="shared" si="4"/>
        <v>243.20000000000027</v>
      </c>
      <c r="M14" s="7">
        <f t="shared" si="5"/>
        <v>4316.8000000000047</v>
      </c>
      <c r="N14" s="3">
        <v>5152.9049999999997</v>
      </c>
      <c r="O14" s="3">
        <v>1716.345</v>
      </c>
      <c r="P14" s="6">
        <f t="shared" si="6"/>
        <v>44.537705374210418</v>
      </c>
      <c r="Q14" s="6">
        <f t="shared" si="7"/>
        <v>1235.9213241343391</v>
      </c>
      <c r="R14" s="3">
        <v>5354.1450000000004</v>
      </c>
      <c r="S14" s="3">
        <v>1787.94</v>
      </c>
      <c r="T14" s="6">
        <f t="shared" si="8"/>
        <v>131.59422717201534</v>
      </c>
      <c r="U14" s="6">
        <f t="shared" si="9"/>
        <v>3651.7398040234257</v>
      </c>
      <c r="V14" s="3">
        <v>5169.6750000000002</v>
      </c>
      <c r="W14" s="3">
        <v>1814.385</v>
      </c>
      <c r="X14" s="6">
        <f t="shared" si="10"/>
        <v>110.94000000000051</v>
      </c>
      <c r="Y14" s="6">
        <f t="shared" si="11"/>
        <v>3078.5850000000141</v>
      </c>
      <c r="Z14" s="3">
        <v>4810.6149999999998</v>
      </c>
      <c r="AA14" s="3">
        <v>3850.6550000000002</v>
      </c>
      <c r="AB14" s="6">
        <f t="shared" si="12"/>
        <v>142.14000000000033</v>
      </c>
      <c r="AC14" s="6">
        <f t="shared" si="13"/>
        <v>2522.985000000006</v>
      </c>
      <c r="AD14" s="3">
        <v>5895.3209999999999</v>
      </c>
      <c r="AE14" s="3">
        <v>3505.0219999999999</v>
      </c>
      <c r="AF14" s="6">
        <f t="shared" si="14"/>
        <v>67.232303099031299</v>
      </c>
      <c r="AG14" s="6">
        <f t="shared" si="15"/>
        <v>2554.8275177631895</v>
      </c>
      <c r="AH14" s="3">
        <v>6710.1289999999999</v>
      </c>
      <c r="AI14" s="3">
        <v>3446.3919999999998</v>
      </c>
      <c r="AJ14" s="6">
        <f t="shared" si="16"/>
        <v>24.792476681444729</v>
      </c>
      <c r="AK14" s="6">
        <f t="shared" si="17"/>
        <v>942.11411389489967</v>
      </c>
      <c r="AL14" s="3">
        <v>1064.2570000000001</v>
      </c>
      <c r="AM14" s="3">
        <v>2741.3629999999998</v>
      </c>
      <c r="AN14" s="6">
        <f t="shared" si="18"/>
        <v>52.366004707252593</v>
      </c>
      <c r="AO14" s="6">
        <f t="shared" si="19"/>
        <v>929.49658355373356</v>
      </c>
      <c r="AP14" s="3">
        <v>580.63</v>
      </c>
      <c r="AQ14" s="3">
        <v>250.17</v>
      </c>
      <c r="AR14" s="6">
        <f t="shared" si="20"/>
        <v>2.6142549607871328</v>
      </c>
      <c r="AS14" s="6">
        <f t="shared" si="21"/>
        <v>46.403025553971609</v>
      </c>
      <c r="AT14" s="3">
        <v>366.745</v>
      </c>
      <c r="AU14" s="3">
        <v>282.69499999999999</v>
      </c>
      <c r="AV14" s="6">
        <f t="shared" si="22"/>
        <v>2.0905980005730469</v>
      </c>
      <c r="AW14" s="6">
        <f t="shared" si="23"/>
        <v>37.108114510171582</v>
      </c>
      <c r="AX14" s="3">
        <v>530.23199999999997</v>
      </c>
      <c r="AY14" s="3">
        <v>270.39499999999998</v>
      </c>
      <c r="AZ14" s="6">
        <f t="shared" si="24"/>
        <v>0.92773541486786448</v>
      </c>
      <c r="BA14" s="6">
        <f t="shared" si="25"/>
        <v>16.467303613904594</v>
      </c>
    </row>
    <row r="15" spans="1:53" ht="15.75" customHeight="1" x14ac:dyDescent="0.15">
      <c r="A15" s="2">
        <v>12</v>
      </c>
      <c r="B15" s="3">
        <v>4921.67</v>
      </c>
      <c r="C15" s="3">
        <v>4527.3599999999997</v>
      </c>
      <c r="D15" s="6">
        <f t="shared" si="0"/>
        <v>310.4948724214301</v>
      </c>
      <c r="E15" s="6">
        <f t="shared" si="1"/>
        <v>5511.2839854803842</v>
      </c>
      <c r="F15" s="3">
        <v>3896.5949999999998</v>
      </c>
      <c r="G15" s="3">
        <v>4521.4650000000001</v>
      </c>
      <c r="H15" s="6">
        <f t="shared" si="2"/>
        <v>334.07311684719622</v>
      </c>
      <c r="I15" s="6">
        <f t="shared" si="3"/>
        <v>5929.7978240377324</v>
      </c>
      <c r="J15" s="5">
        <v>4331.2</v>
      </c>
      <c r="K15" s="5">
        <v>1185.5999999999999</v>
      </c>
      <c r="L15" s="7">
        <f t="shared" si="4"/>
        <v>198.50319896666616</v>
      </c>
      <c r="M15" s="7">
        <f t="shared" si="5"/>
        <v>3523.4317816583243</v>
      </c>
      <c r="N15" s="3">
        <v>5289.6450000000004</v>
      </c>
      <c r="O15" s="3">
        <v>1721.5050000000001</v>
      </c>
      <c r="P15" s="6">
        <f t="shared" si="6"/>
        <v>136.83732385573825</v>
      </c>
      <c r="Q15" s="6">
        <f t="shared" si="7"/>
        <v>3797.2357369967363</v>
      </c>
      <c r="R15" s="3">
        <v>5228.37</v>
      </c>
      <c r="S15" s="3">
        <v>1789.875</v>
      </c>
      <c r="T15" s="6">
        <f t="shared" si="8"/>
        <v>125.7898837347429</v>
      </c>
      <c r="U15" s="6">
        <f t="shared" si="9"/>
        <v>3490.6692736391155</v>
      </c>
      <c r="V15" s="3">
        <v>5280.6149999999998</v>
      </c>
      <c r="W15" s="3">
        <v>1816.9649999999999</v>
      </c>
      <c r="X15" s="6">
        <f t="shared" si="10"/>
        <v>110.96999594484949</v>
      </c>
      <c r="Y15" s="6">
        <f t="shared" si="11"/>
        <v>3079.4173874695734</v>
      </c>
      <c r="Z15" s="3">
        <v>4697.3149999999996</v>
      </c>
      <c r="AA15" s="3">
        <v>3848.5949999999998</v>
      </c>
      <c r="AB15" s="6">
        <f t="shared" si="12"/>
        <v>113.31872572527475</v>
      </c>
      <c r="AC15" s="6">
        <f t="shared" si="13"/>
        <v>2011.4073816236266</v>
      </c>
      <c r="AD15" s="3">
        <v>5844.2089999999998</v>
      </c>
      <c r="AE15" s="3">
        <v>3511.0349999999999</v>
      </c>
      <c r="AF15" s="6">
        <f t="shared" si="14"/>
        <v>51.464480110072103</v>
      </c>
      <c r="AG15" s="6">
        <f t="shared" si="15"/>
        <v>1955.6502441827399</v>
      </c>
      <c r="AH15" s="3">
        <v>6674.049</v>
      </c>
      <c r="AI15" s="3">
        <v>3446.3919999999998</v>
      </c>
      <c r="AJ15" s="6">
        <f t="shared" si="16"/>
        <v>36.079999999999927</v>
      </c>
      <c r="AK15" s="6">
        <f t="shared" si="17"/>
        <v>1371.0399999999972</v>
      </c>
      <c r="AL15" s="3">
        <v>1126.93</v>
      </c>
      <c r="AM15" s="3">
        <v>2742.95</v>
      </c>
      <c r="AN15" s="6">
        <f t="shared" si="18"/>
        <v>62.693089714896011</v>
      </c>
      <c r="AO15" s="6">
        <f t="shared" si="19"/>
        <v>1112.8023424394041</v>
      </c>
      <c r="AP15" s="3">
        <v>588.53499999999997</v>
      </c>
      <c r="AQ15" s="3">
        <v>251.255</v>
      </c>
      <c r="AR15" s="6">
        <f t="shared" si="20"/>
        <v>7.9791133592648995</v>
      </c>
      <c r="AS15" s="6">
        <f t="shared" si="21"/>
        <v>141.62926212695197</v>
      </c>
      <c r="AT15" s="3">
        <v>372.89499999999998</v>
      </c>
      <c r="AU15" s="3">
        <v>283.92500000000001</v>
      </c>
      <c r="AV15" s="6">
        <f t="shared" si="22"/>
        <v>6.2717940017191065</v>
      </c>
      <c r="AW15" s="6">
        <f t="shared" si="23"/>
        <v>111.32434353051414</v>
      </c>
      <c r="AX15" s="3">
        <v>530.745</v>
      </c>
      <c r="AY15" s="3">
        <v>268.447</v>
      </c>
      <c r="AZ15" s="6">
        <f t="shared" si="24"/>
        <v>2.0144162926267133</v>
      </c>
      <c r="BA15" s="6">
        <f t="shared" si="25"/>
        <v>35.755889194124158</v>
      </c>
    </row>
    <row r="16" spans="1:53" ht="15.75" customHeight="1" x14ac:dyDescent="0.15">
      <c r="A16" s="2">
        <v>13</v>
      </c>
      <c r="B16" s="3">
        <v>5051.3599999999997</v>
      </c>
      <c r="C16" s="3">
        <v>4515.57</v>
      </c>
      <c r="D16" s="6">
        <f t="shared" si="0"/>
        <v>130.22480639263739</v>
      </c>
      <c r="E16" s="6">
        <f t="shared" si="1"/>
        <v>2311.4903134693136</v>
      </c>
      <c r="F16" s="3">
        <v>3829.7849999999999</v>
      </c>
      <c r="G16" s="3">
        <v>4505.7449999999999</v>
      </c>
      <c r="H16" s="6">
        <f t="shared" si="2"/>
        <v>68.634499342531811</v>
      </c>
      <c r="I16" s="6">
        <f t="shared" si="3"/>
        <v>1218.2623633299397</v>
      </c>
      <c r="J16" s="5">
        <v>4180.8</v>
      </c>
      <c r="K16" s="5">
        <v>1182.4000000000001</v>
      </c>
      <c r="L16" s="7">
        <f t="shared" si="4"/>
        <v>150.43403870135205</v>
      </c>
      <c r="M16" s="7">
        <f t="shared" si="5"/>
        <v>2670.204186948999</v>
      </c>
      <c r="N16" s="3">
        <v>5444.4449999999997</v>
      </c>
      <c r="O16" s="3">
        <v>1716.345</v>
      </c>
      <c r="P16" s="6">
        <f t="shared" si="6"/>
        <v>154.88597612437277</v>
      </c>
      <c r="Q16" s="6">
        <f t="shared" si="7"/>
        <v>4298.0858374513446</v>
      </c>
      <c r="R16" s="3">
        <v>5096.79</v>
      </c>
      <c r="S16" s="3">
        <v>1789.875</v>
      </c>
      <c r="T16" s="6">
        <f t="shared" si="8"/>
        <v>131.57999999999993</v>
      </c>
      <c r="U16" s="6">
        <f t="shared" si="9"/>
        <v>3651.344999999998</v>
      </c>
      <c r="V16" s="3">
        <v>5394.1350000000002</v>
      </c>
      <c r="W16" s="3">
        <v>1814.385</v>
      </c>
      <c r="X16" s="6">
        <f t="shared" si="10"/>
        <v>113.54931439687384</v>
      </c>
      <c r="Y16" s="6">
        <f t="shared" si="11"/>
        <v>3150.9934745132491</v>
      </c>
      <c r="Z16" s="3">
        <v>4808.5550000000003</v>
      </c>
      <c r="AA16" s="3">
        <v>3856.835</v>
      </c>
      <c r="AB16" s="6">
        <f t="shared" si="12"/>
        <v>111.54476769441119</v>
      </c>
      <c r="AC16" s="6">
        <f t="shared" si="13"/>
        <v>1979.9196265757987</v>
      </c>
      <c r="AD16" s="3">
        <v>5781.0690000000004</v>
      </c>
      <c r="AE16" s="3">
        <v>3502.0149999999999</v>
      </c>
      <c r="AF16" s="6">
        <f t="shared" si="14"/>
        <v>63.781031663026006</v>
      </c>
      <c r="AG16" s="6">
        <f t="shared" si="15"/>
        <v>2423.6792031949881</v>
      </c>
      <c r="AH16" s="3">
        <v>6619.9290000000001</v>
      </c>
      <c r="AI16" s="3">
        <v>3446.3919999999998</v>
      </c>
      <c r="AJ16" s="6">
        <f t="shared" si="16"/>
        <v>54.119999999999891</v>
      </c>
      <c r="AK16" s="6">
        <f t="shared" si="17"/>
        <v>2056.5599999999959</v>
      </c>
      <c r="AL16" s="3">
        <v>1132.4829999999999</v>
      </c>
      <c r="AM16" s="3">
        <v>2744.5369999999998</v>
      </c>
      <c r="AN16" s="6">
        <f t="shared" si="18"/>
        <v>5.7753249259239672</v>
      </c>
      <c r="AO16" s="6">
        <f t="shared" si="19"/>
        <v>102.51201743515041</v>
      </c>
      <c r="AP16" s="3">
        <v>617.98500000000001</v>
      </c>
      <c r="AQ16" s="3">
        <v>252.03</v>
      </c>
      <c r="AR16" s="6">
        <f t="shared" si="20"/>
        <v>29.460195603559775</v>
      </c>
      <c r="AS16" s="6">
        <f t="shared" si="21"/>
        <v>522.91847196318599</v>
      </c>
      <c r="AT16" s="3">
        <v>379.45499999999998</v>
      </c>
      <c r="AU16" s="3">
        <v>283.92500000000001</v>
      </c>
      <c r="AV16" s="6">
        <f t="shared" si="22"/>
        <v>6.5600000000000023</v>
      </c>
      <c r="AW16" s="6">
        <f t="shared" si="23"/>
        <v>116.44000000000004</v>
      </c>
      <c r="AX16" s="3">
        <v>529.822</v>
      </c>
      <c r="AY16" s="3">
        <v>268.34500000000003</v>
      </c>
      <c r="AZ16" s="6">
        <f t="shared" si="24"/>
        <v>0.92861886692011508</v>
      </c>
      <c r="BA16" s="6">
        <f t="shared" si="25"/>
        <v>16.482984887832043</v>
      </c>
    </row>
    <row r="17" spans="1:53" ht="15.75" customHeight="1" x14ac:dyDescent="0.15">
      <c r="A17" s="2">
        <v>14</v>
      </c>
      <c r="B17" s="3">
        <v>4709.45</v>
      </c>
      <c r="C17" s="3">
        <v>4539.1499999999996</v>
      </c>
      <c r="D17" s="6">
        <f t="shared" si="0"/>
        <v>342.72213891139262</v>
      </c>
      <c r="E17" s="6">
        <f t="shared" si="1"/>
        <v>6083.317965677219</v>
      </c>
      <c r="F17" s="3">
        <v>3935.895</v>
      </c>
      <c r="G17" s="3">
        <v>4521.4650000000001</v>
      </c>
      <c r="H17" s="6">
        <f t="shared" si="2"/>
        <v>107.26812434269574</v>
      </c>
      <c r="I17" s="6">
        <f t="shared" si="3"/>
        <v>1904.0092070828493</v>
      </c>
      <c r="J17" s="5">
        <v>3912</v>
      </c>
      <c r="K17" s="5">
        <v>1179.2</v>
      </c>
      <c r="L17" s="7">
        <f t="shared" si="4"/>
        <v>268.81904694422252</v>
      </c>
      <c r="M17" s="7">
        <f t="shared" si="5"/>
        <v>4771.5380832599494</v>
      </c>
      <c r="N17" s="3">
        <v>5565.7049999999999</v>
      </c>
      <c r="O17" s="3">
        <v>1718.925</v>
      </c>
      <c r="P17" s="6">
        <f t="shared" si="6"/>
        <v>121.28744370296562</v>
      </c>
      <c r="Q17" s="6">
        <f t="shared" si="7"/>
        <v>3365.7265627572961</v>
      </c>
      <c r="R17" s="3">
        <v>4934.25</v>
      </c>
      <c r="S17" s="3">
        <v>1795.68</v>
      </c>
      <c r="T17" s="6">
        <f t="shared" si="8"/>
        <v>162.64362768027522</v>
      </c>
      <c r="U17" s="6">
        <f t="shared" si="9"/>
        <v>4513.3606681276369</v>
      </c>
      <c r="V17" s="3">
        <v>5494.7550000000001</v>
      </c>
      <c r="W17" s="3">
        <v>1809.2249999999999</v>
      </c>
      <c r="X17" s="6">
        <f t="shared" si="10"/>
        <v>100.75222081919573</v>
      </c>
      <c r="Y17" s="6">
        <f t="shared" si="11"/>
        <v>2795.8741277326812</v>
      </c>
      <c r="Z17" s="3">
        <v>4971.2950000000001</v>
      </c>
      <c r="AA17" s="3">
        <v>3850.6550000000002</v>
      </c>
      <c r="AB17" s="6">
        <f t="shared" si="12"/>
        <v>162.8572994986713</v>
      </c>
      <c r="AC17" s="6">
        <f t="shared" si="13"/>
        <v>2890.7170661014156</v>
      </c>
      <c r="AD17" s="3">
        <v>5717.9290000000001</v>
      </c>
      <c r="AE17" s="3">
        <v>3505.0219999999999</v>
      </c>
      <c r="AF17" s="6">
        <f t="shared" si="14"/>
        <v>63.211562621090472</v>
      </c>
      <c r="AG17" s="6">
        <f t="shared" si="15"/>
        <v>2402.0393796014378</v>
      </c>
      <c r="AH17" s="3">
        <v>6607.9009999999998</v>
      </c>
      <c r="AI17" s="3">
        <v>3446.3919999999998</v>
      </c>
      <c r="AJ17" s="6">
        <f t="shared" si="16"/>
        <v>12.028000000000247</v>
      </c>
      <c r="AK17" s="6">
        <f t="shared" si="17"/>
        <v>457.0640000000094</v>
      </c>
      <c r="AL17" s="3">
        <v>1078.537</v>
      </c>
      <c r="AM17" s="3">
        <v>2745.33</v>
      </c>
      <c r="AN17" s="6">
        <f t="shared" si="18"/>
        <v>53.951828189598828</v>
      </c>
      <c r="AO17" s="6">
        <f t="shared" si="19"/>
        <v>957.64495036537915</v>
      </c>
      <c r="AP17" s="3">
        <v>645.26499999999999</v>
      </c>
      <c r="AQ17" s="3">
        <v>252.185</v>
      </c>
      <c r="AR17" s="6">
        <f t="shared" si="20"/>
        <v>27.280440337355234</v>
      </c>
      <c r="AS17" s="6">
        <f t="shared" si="21"/>
        <v>484.2278159880554</v>
      </c>
      <c r="AT17" s="3">
        <v>390.11500000000001</v>
      </c>
      <c r="AU17" s="3">
        <v>284.33499999999998</v>
      </c>
      <c r="AV17" s="6">
        <f t="shared" si="22"/>
        <v>10.667881701631327</v>
      </c>
      <c r="AW17" s="6">
        <f t="shared" si="23"/>
        <v>189.35490020395605</v>
      </c>
      <c r="AX17" s="3">
        <v>528.28499999999997</v>
      </c>
      <c r="AY17" s="3">
        <v>268.55</v>
      </c>
      <c r="AZ17" s="6">
        <f t="shared" si="24"/>
        <v>1.5506108473759945</v>
      </c>
      <c r="BA17" s="6">
        <f t="shared" si="25"/>
        <v>27.523342540923903</v>
      </c>
    </row>
    <row r="18" spans="1:53" ht="15.75" customHeight="1" x14ac:dyDescent="0.15">
      <c r="A18" s="2">
        <v>15</v>
      </c>
      <c r="B18" s="3">
        <v>4300.7299999999996</v>
      </c>
      <c r="C18" s="3">
        <v>4535.22</v>
      </c>
      <c r="D18" s="6">
        <f t="shared" si="0"/>
        <v>408.73889379407018</v>
      </c>
      <c r="E18" s="6">
        <f t="shared" si="1"/>
        <v>7255.1153648447453</v>
      </c>
      <c r="F18" s="3">
        <v>4234.5749999999998</v>
      </c>
      <c r="G18" s="3">
        <v>4509.6750000000002</v>
      </c>
      <c r="H18" s="6">
        <f t="shared" si="2"/>
        <v>298.91260679335676</v>
      </c>
      <c r="I18" s="6">
        <f t="shared" si="3"/>
        <v>5305.698770582082</v>
      </c>
      <c r="J18" s="5">
        <v>3646.4</v>
      </c>
      <c r="K18" s="5">
        <v>1179.2</v>
      </c>
      <c r="L18" s="7">
        <f t="shared" si="4"/>
        <v>265.59999999999991</v>
      </c>
      <c r="M18" s="7">
        <f t="shared" si="5"/>
        <v>4714.3999999999987</v>
      </c>
      <c r="N18" s="3">
        <v>5725.665</v>
      </c>
      <c r="O18" s="3">
        <v>1711.1849999999999</v>
      </c>
      <c r="P18" s="6">
        <f t="shared" si="6"/>
        <v>160.14714858529331</v>
      </c>
      <c r="Q18" s="6">
        <f t="shared" si="7"/>
        <v>4444.0833732418896</v>
      </c>
      <c r="R18" s="3">
        <v>4924.5749999999998</v>
      </c>
      <c r="S18" s="3">
        <v>1793.7449999999999</v>
      </c>
      <c r="T18" s="6">
        <f t="shared" si="8"/>
        <v>9.8666027588022498</v>
      </c>
      <c r="U18" s="6">
        <f t="shared" si="9"/>
        <v>273.79822655676242</v>
      </c>
      <c r="V18" s="3">
        <v>5597.9549999999999</v>
      </c>
      <c r="W18" s="3">
        <v>1811.8050000000001</v>
      </c>
      <c r="X18" s="6">
        <f t="shared" si="10"/>
        <v>103.23224496251142</v>
      </c>
      <c r="Y18" s="6">
        <f t="shared" si="11"/>
        <v>2864.694797709692</v>
      </c>
      <c r="Z18" s="3">
        <v>5136.0950000000003</v>
      </c>
      <c r="AA18" s="3">
        <v>3848.5949999999998</v>
      </c>
      <c r="AB18" s="6">
        <f t="shared" si="12"/>
        <v>164.81287449710979</v>
      </c>
      <c r="AC18" s="6">
        <f t="shared" si="13"/>
        <v>2925.4285223236989</v>
      </c>
      <c r="AD18" s="3">
        <v>5714.9210000000003</v>
      </c>
      <c r="AE18" s="3">
        <v>3508.0279999999998</v>
      </c>
      <c r="AF18" s="6">
        <f t="shared" si="14"/>
        <v>4.2525404172092252</v>
      </c>
      <c r="AG18" s="6">
        <f t="shared" si="15"/>
        <v>161.59653585395057</v>
      </c>
      <c r="AH18" s="3">
        <v>6571.8209999999999</v>
      </c>
      <c r="AI18" s="3">
        <v>3452.4050000000002</v>
      </c>
      <c r="AJ18" s="6">
        <f t="shared" si="16"/>
        <v>36.577623884008638</v>
      </c>
      <c r="AK18" s="6">
        <f t="shared" si="17"/>
        <v>1389.9497075923282</v>
      </c>
      <c r="AL18" s="3">
        <v>1019.83</v>
      </c>
      <c r="AM18" s="3">
        <v>2739.777</v>
      </c>
      <c r="AN18" s="6">
        <f t="shared" si="18"/>
        <v>58.969039825996809</v>
      </c>
      <c r="AO18" s="6">
        <f t="shared" si="19"/>
        <v>1046.7004569114433</v>
      </c>
      <c r="AP18" s="3">
        <v>670.53</v>
      </c>
      <c r="AQ18" s="3">
        <v>253.89</v>
      </c>
      <c r="AR18" s="6">
        <f t="shared" si="20"/>
        <v>25.322465322318031</v>
      </c>
      <c r="AS18" s="6">
        <f t="shared" si="21"/>
        <v>449.47375947114506</v>
      </c>
      <c r="AT18" s="3">
        <v>392.98500000000001</v>
      </c>
      <c r="AU18" s="3">
        <v>283.92500000000001</v>
      </c>
      <c r="AV18" s="6">
        <f t="shared" si="22"/>
        <v>2.8991378028648449</v>
      </c>
      <c r="AW18" s="6">
        <f t="shared" si="23"/>
        <v>51.459696000850997</v>
      </c>
      <c r="AX18" s="3">
        <v>526.64499999999998</v>
      </c>
      <c r="AY18" s="3">
        <v>268.03699999999998</v>
      </c>
      <c r="AZ18" s="6">
        <f t="shared" si="24"/>
        <v>1.7183623017280116</v>
      </c>
      <c r="BA18" s="6">
        <f t="shared" si="25"/>
        <v>30.500930855672205</v>
      </c>
    </row>
    <row r="19" spans="1:53" ht="15.75" customHeight="1" x14ac:dyDescent="0.15">
      <c r="A19" s="2">
        <v>16</v>
      </c>
      <c r="B19" s="3">
        <v>3919.52</v>
      </c>
      <c r="C19" s="3">
        <v>4535.22</v>
      </c>
      <c r="D19" s="6">
        <f t="shared" si="0"/>
        <v>381.20999999999958</v>
      </c>
      <c r="E19" s="6">
        <f t="shared" si="1"/>
        <v>6766.4774999999927</v>
      </c>
      <c r="F19" s="3">
        <v>4560.7650000000003</v>
      </c>
      <c r="G19" s="3">
        <v>4517.5349999999999</v>
      </c>
      <c r="H19" s="6">
        <f t="shared" si="2"/>
        <v>326.28468505279301</v>
      </c>
      <c r="I19" s="6">
        <f t="shared" si="3"/>
        <v>5791.553159687076</v>
      </c>
      <c r="J19" s="5">
        <v>3342.4</v>
      </c>
      <c r="K19" s="5">
        <v>1176</v>
      </c>
      <c r="L19" s="7">
        <f t="shared" si="4"/>
        <v>304.0168416387487</v>
      </c>
      <c r="M19" s="7">
        <f t="shared" si="5"/>
        <v>5396.2989390877892</v>
      </c>
      <c r="N19" s="3">
        <v>5871.4350000000004</v>
      </c>
      <c r="O19" s="3">
        <v>1711.1849999999999</v>
      </c>
      <c r="P19" s="6">
        <f t="shared" si="6"/>
        <v>145.77000000000044</v>
      </c>
      <c r="Q19" s="6">
        <f t="shared" si="7"/>
        <v>4045.1175000000121</v>
      </c>
      <c r="R19" s="3">
        <v>4934.25</v>
      </c>
      <c r="S19" s="3">
        <v>1795.68</v>
      </c>
      <c r="T19" s="6">
        <f t="shared" si="8"/>
        <v>9.8666027588022498</v>
      </c>
      <c r="U19" s="6">
        <f t="shared" si="9"/>
        <v>273.79822655676242</v>
      </c>
      <c r="V19" s="3">
        <v>5616.0150000000003</v>
      </c>
      <c r="W19" s="3">
        <v>1806.645</v>
      </c>
      <c r="X19" s="6">
        <f t="shared" si="10"/>
        <v>18.782683514344143</v>
      </c>
      <c r="Y19" s="6">
        <f t="shared" si="11"/>
        <v>521.21946752304996</v>
      </c>
      <c r="Z19" s="3">
        <v>5276.1750000000002</v>
      </c>
      <c r="AA19" s="3">
        <v>3850.6550000000002</v>
      </c>
      <c r="AB19" s="6">
        <f t="shared" si="12"/>
        <v>140.09514623997498</v>
      </c>
      <c r="AC19" s="6">
        <f t="shared" si="13"/>
        <v>2486.688845759556</v>
      </c>
      <c r="AD19" s="3">
        <v>5772.049</v>
      </c>
      <c r="AE19" s="3">
        <v>3508.0279999999998</v>
      </c>
      <c r="AF19" s="6">
        <f t="shared" si="14"/>
        <v>57.127999999999702</v>
      </c>
      <c r="AG19" s="6">
        <f t="shared" si="15"/>
        <v>2170.8639999999887</v>
      </c>
      <c r="AH19" s="3">
        <v>6529.7290000000003</v>
      </c>
      <c r="AI19" s="3">
        <v>3446.3919999999998</v>
      </c>
      <c r="AJ19" s="6">
        <f t="shared" si="16"/>
        <v>42.519320702475653</v>
      </c>
      <c r="AK19" s="6">
        <f t="shared" si="17"/>
        <v>1615.7341866940749</v>
      </c>
      <c r="AL19" s="3">
        <v>961.91700000000003</v>
      </c>
      <c r="AM19" s="3">
        <v>2738.19</v>
      </c>
      <c r="AN19" s="6">
        <f t="shared" si="18"/>
        <v>57.934740337728286</v>
      </c>
      <c r="AO19" s="6">
        <f t="shared" si="19"/>
        <v>1028.3416409946772</v>
      </c>
      <c r="AP19" s="3">
        <v>680.86300000000006</v>
      </c>
      <c r="AQ19" s="3">
        <v>253.68299999999999</v>
      </c>
      <c r="AR19" s="6">
        <f t="shared" si="20"/>
        <v>10.335073197612184</v>
      </c>
      <c r="AS19" s="6">
        <f t="shared" si="21"/>
        <v>183.44754925761626</v>
      </c>
      <c r="AT19" s="3">
        <v>385.19499999999999</v>
      </c>
      <c r="AU19" s="3">
        <v>284.745</v>
      </c>
      <c r="AV19" s="6">
        <f t="shared" si="22"/>
        <v>7.8330390015625682</v>
      </c>
      <c r="AW19" s="6">
        <f t="shared" si="23"/>
        <v>139.03644227773557</v>
      </c>
      <c r="AX19" s="3">
        <v>524.79999999999995</v>
      </c>
      <c r="AY19" s="3">
        <v>268.14</v>
      </c>
      <c r="AZ19" s="6">
        <f t="shared" si="24"/>
        <v>1.8478728311223429</v>
      </c>
      <c r="BA19" s="6">
        <f t="shared" si="25"/>
        <v>32.799742752421587</v>
      </c>
    </row>
    <row r="20" spans="1:53" ht="15.75" customHeight="1" x14ac:dyDescent="0.15">
      <c r="A20" s="2">
        <v>17</v>
      </c>
      <c r="B20" s="3">
        <v>3762.32</v>
      </c>
      <c r="C20" s="3">
        <v>4507.71</v>
      </c>
      <c r="D20" s="6">
        <f t="shared" si="0"/>
        <v>159.58897236338089</v>
      </c>
      <c r="E20" s="6">
        <f t="shared" si="1"/>
        <v>2832.7042594500108</v>
      </c>
      <c r="F20" s="3">
        <v>4863.375</v>
      </c>
      <c r="G20" s="3">
        <v>4513.6049999999996</v>
      </c>
      <c r="H20" s="6">
        <f t="shared" si="2"/>
        <v>302.635518404565</v>
      </c>
      <c r="I20" s="6">
        <f t="shared" si="3"/>
        <v>5371.7804516810293</v>
      </c>
      <c r="J20" s="5">
        <v>3182.4</v>
      </c>
      <c r="K20" s="5">
        <v>1169.5999999999999</v>
      </c>
      <c r="L20" s="7">
        <f t="shared" si="4"/>
        <v>160.12794884091909</v>
      </c>
      <c r="M20" s="7">
        <f t="shared" si="5"/>
        <v>2842.2710919263136</v>
      </c>
      <c r="N20" s="3">
        <v>6033.9750000000004</v>
      </c>
      <c r="O20" s="3">
        <v>1711.1849999999999</v>
      </c>
      <c r="P20" s="6">
        <f t="shared" si="6"/>
        <v>162.53999999999996</v>
      </c>
      <c r="Q20" s="6">
        <f t="shared" si="7"/>
        <v>4510.4849999999988</v>
      </c>
      <c r="R20" s="3">
        <v>5042.6099999999997</v>
      </c>
      <c r="S20" s="3">
        <v>1799.55</v>
      </c>
      <c r="T20" s="6">
        <f t="shared" si="8"/>
        <v>108.42908512018317</v>
      </c>
      <c r="U20" s="6">
        <f t="shared" si="9"/>
        <v>3008.9071120850831</v>
      </c>
      <c r="V20" s="3">
        <v>5492.1750000000002</v>
      </c>
      <c r="W20" s="3">
        <v>1809.2249999999999</v>
      </c>
      <c r="X20" s="6">
        <f t="shared" si="10"/>
        <v>123.86687208450869</v>
      </c>
      <c r="Y20" s="6">
        <f t="shared" si="11"/>
        <v>3437.3057003451158</v>
      </c>
      <c r="Z20" s="3">
        <v>5278.2349999999997</v>
      </c>
      <c r="AA20" s="3">
        <v>3856.835</v>
      </c>
      <c r="AB20" s="6">
        <f t="shared" si="12"/>
        <v>6.5142919799465453</v>
      </c>
      <c r="AC20" s="6">
        <f t="shared" si="13"/>
        <v>115.62868264405118</v>
      </c>
      <c r="AD20" s="3">
        <v>5832.1809999999996</v>
      </c>
      <c r="AE20" s="3">
        <v>3505.0219999999999</v>
      </c>
      <c r="AF20" s="6">
        <f t="shared" si="14"/>
        <v>60.207088120917724</v>
      </c>
      <c r="AG20" s="6">
        <f t="shared" si="15"/>
        <v>2287.8693485948734</v>
      </c>
      <c r="AH20" s="3">
        <v>6505.6750000000002</v>
      </c>
      <c r="AI20" s="3">
        <v>3446.3919999999998</v>
      </c>
      <c r="AJ20" s="6">
        <f t="shared" si="16"/>
        <v>24.054000000000087</v>
      </c>
      <c r="AK20" s="6">
        <f t="shared" si="17"/>
        <v>914.05200000000332</v>
      </c>
      <c r="AL20" s="3">
        <v>904.79700000000003</v>
      </c>
      <c r="AM20" s="3">
        <v>2739.777</v>
      </c>
      <c r="AN20" s="6">
        <f t="shared" si="18"/>
        <v>57.142042044365198</v>
      </c>
      <c r="AO20" s="6">
        <f t="shared" si="19"/>
        <v>1014.2712462874823</v>
      </c>
      <c r="AP20" s="3">
        <v>651.10299999999995</v>
      </c>
      <c r="AQ20" s="3">
        <v>253.27</v>
      </c>
      <c r="AR20" s="6">
        <f t="shared" si="20"/>
        <v>29.76286560464241</v>
      </c>
      <c r="AS20" s="6">
        <f t="shared" si="21"/>
        <v>528.29086448240275</v>
      </c>
      <c r="AT20" s="3">
        <v>371.255</v>
      </c>
      <c r="AU20" s="3">
        <v>283.51499999999999</v>
      </c>
      <c r="AV20" s="6">
        <f t="shared" si="22"/>
        <v>13.99415949601833</v>
      </c>
      <c r="AW20" s="6">
        <f t="shared" si="23"/>
        <v>248.39633105432537</v>
      </c>
      <c r="AX20" s="3">
        <v>523.36500000000001</v>
      </c>
      <c r="AY20" s="3">
        <v>269.57499999999999</v>
      </c>
      <c r="AZ20" s="6">
        <f t="shared" si="24"/>
        <v>2.0293964620053546</v>
      </c>
      <c r="BA20" s="6">
        <f t="shared" si="25"/>
        <v>36.021787200595043</v>
      </c>
    </row>
    <row r="21" spans="1:53" ht="15.75" customHeight="1" x14ac:dyDescent="0.15">
      <c r="A21" s="2">
        <v>18</v>
      </c>
      <c r="B21" s="3">
        <v>3793.76</v>
      </c>
      <c r="C21" s="3">
        <v>4511.6400000000003</v>
      </c>
      <c r="D21" s="6">
        <f t="shared" si="0"/>
        <v>31.68467295081339</v>
      </c>
      <c r="E21" s="6">
        <f t="shared" si="1"/>
        <v>562.40294487693768</v>
      </c>
      <c r="F21" s="3">
        <v>5052.0150000000003</v>
      </c>
      <c r="G21" s="3">
        <v>4509.6750000000002</v>
      </c>
      <c r="H21" s="6">
        <f t="shared" si="2"/>
        <v>188.68093305896099</v>
      </c>
      <c r="I21" s="6">
        <f t="shared" si="3"/>
        <v>3349.0865617965574</v>
      </c>
      <c r="J21" s="5">
        <v>3496</v>
      </c>
      <c r="K21" s="5">
        <v>1176</v>
      </c>
      <c r="L21" s="7">
        <f t="shared" si="4"/>
        <v>313.6652993239768</v>
      </c>
      <c r="M21" s="7">
        <f t="shared" si="5"/>
        <v>5567.5590630005881</v>
      </c>
      <c r="N21" s="3">
        <v>5984.9549999999999</v>
      </c>
      <c r="O21" s="3">
        <v>1711.1849999999999</v>
      </c>
      <c r="P21" s="6">
        <f t="shared" si="6"/>
        <v>49.020000000000437</v>
      </c>
      <c r="Q21" s="6">
        <f t="shared" si="7"/>
        <v>1360.3050000000121</v>
      </c>
      <c r="R21" s="3">
        <v>5166.45</v>
      </c>
      <c r="S21" s="3">
        <v>1795.68</v>
      </c>
      <c r="T21" s="6">
        <f t="shared" si="8"/>
        <v>123.90045399432577</v>
      </c>
      <c r="U21" s="6">
        <f t="shared" si="9"/>
        <v>3438.23759834254</v>
      </c>
      <c r="V21" s="3">
        <v>5360.5950000000003</v>
      </c>
      <c r="W21" s="3">
        <v>1809.2249999999999</v>
      </c>
      <c r="X21" s="6">
        <f t="shared" si="10"/>
        <v>131.57999999999993</v>
      </c>
      <c r="Y21" s="6">
        <f t="shared" si="11"/>
        <v>3651.344999999998</v>
      </c>
      <c r="Z21" s="3">
        <v>5181.415</v>
      </c>
      <c r="AA21" s="3">
        <v>3852.7150000000001</v>
      </c>
      <c r="AB21" s="6">
        <f t="shared" si="12"/>
        <v>96.907619927433686</v>
      </c>
      <c r="AC21" s="6">
        <f t="shared" si="13"/>
        <v>1720.110253711948</v>
      </c>
      <c r="AD21" s="3">
        <v>5889.3090000000002</v>
      </c>
      <c r="AE21" s="3">
        <v>3508.0279999999998</v>
      </c>
      <c r="AF21" s="6">
        <f t="shared" si="14"/>
        <v>57.2070312112075</v>
      </c>
      <c r="AG21" s="6">
        <f t="shared" si="15"/>
        <v>2173.8671860258851</v>
      </c>
      <c r="AH21" s="3">
        <v>6493.6490000000003</v>
      </c>
      <c r="AI21" s="3">
        <v>3452.4050000000002</v>
      </c>
      <c r="AJ21" s="6">
        <f t="shared" si="16"/>
        <v>13.445476748706259</v>
      </c>
      <c r="AK21" s="6">
        <f t="shared" si="17"/>
        <v>510.92811645083782</v>
      </c>
      <c r="AL21" s="3">
        <v>930.18299999999999</v>
      </c>
      <c r="AM21" s="3">
        <v>2738.9830000000002</v>
      </c>
      <c r="AN21" s="6">
        <f t="shared" si="18"/>
        <v>25.398413966230219</v>
      </c>
      <c r="AO21" s="6">
        <f t="shared" si="19"/>
        <v>450.82184790058636</v>
      </c>
      <c r="AP21" s="3">
        <v>617.83000000000004</v>
      </c>
      <c r="AQ21" s="3">
        <v>252.03</v>
      </c>
      <c r="AR21" s="6">
        <f t="shared" si="20"/>
        <v>33.296097804397355</v>
      </c>
      <c r="AS21" s="6">
        <f t="shared" si="21"/>
        <v>591.00573602805309</v>
      </c>
      <c r="AT21" s="3">
        <v>366.745</v>
      </c>
      <c r="AU21" s="3">
        <v>282.69499999999999</v>
      </c>
      <c r="AV21" s="6">
        <f t="shared" si="22"/>
        <v>4.583939353874559</v>
      </c>
      <c r="AW21" s="6">
        <f t="shared" si="23"/>
        <v>81.364923531273419</v>
      </c>
      <c r="AX21" s="3">
        <v>523.26199999999994</v>
      </c>
      <c r="AY21" s="3">
        <v>269.88200000000001</v>
      </c>
      <c r="AZ21" s="6">
        <f t="shared" si="24"/>
        <v>0.32381785003304486</v>
      </c>
      <c r="BA21" s="6">
        <f t="shared" si="25"/>
        <v>5.7477668380865463</v>
      </c>
    </row>
    <row r="22" spans="1:53" ht="15.75" customHeight="1" x14ac:dyDescent="0.15">
      <c r="A22" s="2">
        <v>19</v>
      </c>
      <c r="B22" s="3">
        <v>4123.88</v>
      </c>
      <c r="C22" s="3">
        <v>4507.71</v>
      </c>
      <c r="D22" s="6">
        <f t="shared" si="0"/>
        <v>330.14339202837294</v>
      </c>
      <c r="E22" s="6">
        <f t="shared" si="1"/>
        <v>5860.0452085036195</v>
      </c>
      <c r="F22" s="3">
        <v>4769.0550000000003</v>
      </c>
      <c r="G22" s="3">
        <v>4513.6049999999996</v>
      </c>
      <c r="H22" s="6">
        <f t="shared" si="2"/>
        <v>282.98729035064457</v>
      </c>
      <c r="I22" s="6">
        <f t="shared" si="3"/>
        <v>5023.0244037239408</v>
      </c>
      <c r="J22" s="5">
        <v>3780.8</v>
      </c>
      <c r="K22" s="5">
        <v>1179.2</v>
      </c>
      <c r="L22" s="7">
        <f t="shared" si="4"/>
        <v>284.81797696072505</v>
      </c>
      <c r="M22" s="7">
        <f t="shared" si="5"/>
        <v>5055.51909105287</v>
      </c>
      <c r="N22" s="3">
        <v>5809.5150000000003</v>
      </c>
      <c r="O22" s="3">
        <v>1713.7650000000001</v>
      </c>
      <c r="P22" s="6">
        <f t="shared" si="6"/>
        <v>175.45896956268683</v>
      </c>
      <c r="Q22" s="6">
        <f t="shared" si="7"/>
        <v>4868.9864053645597</v>
      </c>
      <c r="R22" s="3">
        <v>5290.29</v>
      </c>
      <c r="S22" s="3">
        <v>1797.615</v>
      </c>
      <c r="T22" s="6">
        <f t="shared" si="8"/>
        <v>123.85511626493286</v>
      </c>
      <c r="U22" s="6">
        <f t="shared" si="9"/>
        <v>3436.9794763518867</v>
      </c>
      <c r="V22" s="3">
        <v>5223.8549999999996</v>
      </c>
      <c r="W22" s="3">
        <v>1811.8050000000001</v>
      </c>
      <c r="X22" s="6">
        <f t="shared" si="10"/>
        <v>136.76433745680995</v>
      </c>
      <c r="Y22" s="6">
        <f t="shared" si="11"/>
        <v>3795.2103644264762</v>
      </c>
      <c r="Z22" s="3">
        <v>5016.6149999999998</v>
      </c>
      <c r="AA22" s="3">
        <v>3850.6550000000002</v>
      </c>
      <c r="AB22" s="6">
        <f t="shared" si="12"/>
        <v>164.81287449710976</v>
      </c>
      <c r="AC22" s="6">
        <f t="shared" si="13"/>
        <v>2925.4285223236984</v>
      </c>
      <c r="AD22" s="3">
        <v>5949.4409999999998</v>
      </c>
      <c r="AE22" s="3">
        <v>3499.0079999999998</v>
      </c>
      <c r="AF22" s="6">
        <f t="shared" si="14"/>
        <v>60.804751656428564</v>
      </c>
      <c r="AG22" s="6">
        <f t="shared" si="15"/>
        <v>2310.5805629442852</v>
      </c>
      <c r="AH22" s="3">
        <v>6505.6750000000002</v>
      </c>
      <c r="AI22" s="3">
        <v>3458.4180000000001</v>
      </c>
      <c r="AJ22" s="6">
        <f t="shared" si="16"/>
        <v>13.445476748706056</v>
      </c>
      <c r="AK22" s="6">
        <f t="shared" si="17"/>
        <v>510.92811645083015</v>
      </c>
      <c r="AL22" s="3">
        <v>982.54300000000001</v>
      </c>
      <c r="AM22" s="3">
        <v>2740.57</v>
      </c>
      <c r="AN22" s="6">
        <f t="shared" si="18"/>
        <v>52.384044985090654</v>
      </c>
      <c r="AO22" s="6">
        <f t="shared" si="19"/>
        <v>929.81679848535907</v>
      </c>
      <c r="AP22" s="3">
        <v>584.14300000000003</v>
      </c>
      <c r="AQ22" s="3">
        <v>250.583</v>
      </c>
      <c r="AR22" s="6">
        <f t="shared" si="20"/>
        <v>33.718063081974336</v>
      </c>
      <c r="AS22" s="6">
        <f t="shared" si="21"/>
        <v>598.49561970504442</v>
      </c>
      <c r="AT22" s="3">
        <v>364.69499999999999</v>
      </c>
      <c r="AU22" s="3">
        <v>282.28500000000003</v>
      </c>
      <c r="AV22" s="6">
        <f t="shared" si="22"/>
        <v>2.0905980005730469</v>
      </c>
      <c r="AW22" s="6">
        <f t="shared" si="23"/>
        <v>37.108114510171582</v>
      </c>
      <c r="AX22" s="3">
        <v>522.95500000000004</v>
      </c>
      <c r="AY22" s="3">
        <v>270.08699999999999</v>
      </c>
      <c r="AZ22" s="6">
        <f t="shared" si="24"/>
        <v>0.36915308477640241</v>
      </c>
      <c r="BA22" s="6">
        <f t="shared" si="25"/>
        <v>6.5524672547811429</v>
      </c>
    </row>
    <row r="23" spans="1:53" ht="15.75" customHeight="1" x14ac:dyDescent="0.15">
      <c r="A23" s="2">
        <v>20</v>
      </c>
      <c r="B23" s="3">
        <v>4457.93</v>
      </c>
      <c r="C23" s="3">
        <v>4515.57</v>
      </c>
      <c r="D23" s="6">
        <f t="shared" si="0"/>
        <v>334.14245779307981</v>
      </c>
      <c r="E23" s="6">
        <f t="shared" si="1"/>
        <v>5931.0286258271663</v>
      </c>
      <c r="F23" s="3">
        <v>4399.6350000000002</v>
      </c>
      <c r="G23" s="3">
        <v>4513.6049999999996</v>
      </c>
      <c r="H23" s="6">
        <f t="shared" si="2"/>
        <v>369.42000000000007</v>
      </c>
      <c r="I23" s="6">
        <f t="shared" si="3"/>
        <v>6557.2050000000017</v>
      </c>
      <c r="J23" s="5">
        <v>4024</v>
      </c>
      <c r="K23" s="5">
        <v>1192</v>
      </c>
      <c r="L23" s="7">
        <f t="shared" si="4"/>
        <v>243.53660915763754</v>
      </c>
      <c r="M23" s="7">
        <f t="shared" si="5"/>
        <v>4322.7748125480666</v>
      </c>
      <c r="N23" s="3">
        <v>5626.335</v>
      </c>
      <c r="O23" s="3">
        <v>1718.925</v>
      </c>
      <c r="P23" s="6">
        <f t="shared" si="6"/>
        <v>183.25266164506345</v>
      </c>
      <c r="Q23" s="6">
        <f t="shared" si="7"/>
        <v>5085.2613606505111</v>
      </c>
      <c r="R23" s="3">
        <v>5414.13</v>
      </c>
      <c r="S23" s="3">
        <v>1789.875</v>
      </c>
      <c r="T23" s="6">
        <f t="shared" si="8"/>
        <v>124.08163925416217</v>
      </c>
      <c r="U23" s="6">
        <f t="shared" si="9"/>
        <v>3443.2654893030003</v>
      </c>
      <c r="V23" s="3">
        <v>5118.0749999999998</v>
      </c>
      <c r="W23" s="3">
        <v>1814.385</v>
      </c>
      <c r="X23" s="6">
        <f t="shared" si="10"/>
        <v>105.81145873675472</v>
      </c>
      <c r="Y23" s="6">
        <f t="shared" si="11"/>
        <v>2936.2679799449434</v>
      </c>
      <c r="Z23" s="3">
        <v>4874.4750000000004</v>
      </c>
      <c r="AA23" s="3">
        <v>3850.6550000000002</v>
      </c>
      <c r="AB23" s="6">
        <f t="shared" si="12"/>
        <v>142.13999999999942</v>
      </c>
      <c r="AC23" s="6">
        <f t="shared" si="13"/>
        <v>2522.9849999999897</v>
      </c>
      <c r="AD23" s="3">
        <v>6009.5749999999998</v>
      </c>
      <c r="AE23" s="3">
        <v>3511.0349999999999</v>
      </c>
      <c r="AF23" s="6">
        <f t="shared" si="14"/>
        <v>61.324927109618343</v>
      </c>
      <c r="AG23" s="6">
        <f t="shared" si="15"/>
        <v>2330.347230165497</v>
      </c>
      <c r="AH23" s="3">
        <v>6529.7290000000003</v>
      </c>
      <c r="AI23" s="3">
        <v>3458.4180000000001</v>
      </c>
      <c r="AJ23" s="6">
        <f t="shared" si="16"/>
        <v>24.054000000000087</v>
      </c>
      <c r="AK23" s="6">
        <f t="shared" si="17"/>
        <v>914.05200000000332</v>
      </c>
      <c r="AL23" s="3">
        <v>1045.2170000000001</v>
      </c>
      <c r="AM23" s="3">
        <v>2738.19</v>
      </c>
      <c r="AN23" s="6">
        <f t="shared" si="18"/>
        <v>62.719173113171799</v>
      </c>
      <c r="AO23" s="6">
        <f t="shared" si="19"/>
        <v>1113.2653227587994</v>
      </c>
      <c r="AP23" s="3">
        <v>581.45699999999999</v>
      </c>
      <c r="AQ23" s="3">
        <v>250.37700000000001</v>
      </c>
      <c r="AR23" s="6">
        <f t="shared" si="20"/>
        <v>2.6938878967024937</v>
      </c>
      <c r="AS23" s="6">
        <f t="shared" si="21"/>
        <v>47.816510166469264</v>
      </c>
      <c r="AT23" s="3">
        <v>365.10500000000002</v>
      </c>
      <c r="AU23" s="3">
        <v>281.875</v>
      </c>
      <c r="AV23" s="6">
        <f t="shared" si="22"/>
        <v>0.57982756057300433</v>
      </c>
      <c r="AW23" s="6">
        <f t="shared" si="23"/>
        <v>10.291939200170827</v>
      </c>
      <c r="AX23" s="3">
        <v>523.77499999999998</v>
      </c>
      <c r="AY23" s="3">
        <v>270.29199999999997</v>
      </c>
      <c r="AZ23" s="6">
        <f t="shared" si="24"/>
        <v>0.84523665325155484</v>
      </c>
      <c r="BA23" s="6">
        <f t="shared" si="25"/>
        <v>15.002950595215099</v>
      </c>
    </row>
    <row r="24" spans="1:53" ht="15.75" customHeight="1" x14ac:dyDescent="0.15">
      <c r="A24" s="2">
        <v>21</v>
      </c>
      <c r="B24" s="3">
        <v>4768.3999999999996</v>
      </c>
      <c r="C24" s="3">
        <v>4515.57</v>
      </c>
      <c r="D24" s="6">
        <f t="shared" si="0"/>
        <v>310.46999999999935</v>
      </c>
      <c r="E24" s="6">
        <f t="shared" si="1"/>
        <v>5510.8424999999879</v>
      </c>
      <c r="F24" s="3">
        <v>4030.2150000000001</v>
      </c>
      <c r="G24" s="3">
        <v>4521.4650000000001</v>
      </c>
      <c r="H24" s="6">
        <f t="shared" si="2"/>
        <v>369.503607560197</v>
      </c>
      <c r="I24" s="6">
        <f t="shared" si="3"/>
        <v>6558.6890341934968</v>
      </c>
      <c r="J24" s="5">
        <v>4308.8</v>
      </c>
      <c r="K24" s="5">
        <v>1192</v>
      </c>
      <c r="L24" s="7">
        <f t="shared" si="4"/>
        <v>284.80000000000018</v>
      </c>
      <c r="M24" s="7">
        <f t="shared" si="5"/>
        <v>5055.2000000000035</v>
      </c>
      <c r="N24" s="3">
        <v>5461.2150000000001</v>
      </c>
      <c r="O24" s="3">
        <v>1724.085</v>
      </c>
      <c r="P24" s="6">
        <f t="shared" si="6"/>
        <v>165.20060532576738</v>
      </c>
      <c r="Q24" s="6">
        <f t="shared" si="7"/>
        <v>4584.3167977900448</v>
      </c>
      <c r="R24" s="3">
        <v>5532.165</v>
      </c>
      <c r="S24" s="3">
        <v>1793.7449999999999</v>
      </c>
      <c r="T24" s="6">
        <f t="shared" si="8"/>
        <v>118.09842558222343</v>
      </c>
      <c r="U24" s="6">
        <f t="shared" si="9"/>
        <v>3277.2313099067001</v>
      </c>
      <c r="V24" s="3">
        <v>4947.7950000000001</v>
      </c>
      <c r="W24" s="3">
        <v>1819.5450000000001</v>
      </c>
      <c r="X24" s="6">
        <f t="shared" si="10"/>
        <v>170.35816387834166</v>
      </c>
      <c r="Y24" s="6">
        <f t="shared" si="11"/>
        <v>4727.4390476239805</v>
      </c>
      <c r="Z24" s="3">
        <v>4711.7349999999997</v>
      </c>
      <c r="AA24" s="3">
        <v>3860.9549999999999</v>
      </c>
      <c r="AB24" s="6">
        <f t="shared" si="12"/>
        <v>163.06562359982627</v>
      </c>
      <c r="AC24" s="6">
        <f t="shared" si="13"/>
        <v>2894.4148188969161</v>
      </c>
      <c r="AD24" s="3">
        <v>6063.6949999999997</v>
      </c>
      <c r="AE24" s="3">
        <v>3511.0349999999999</v>
      </c>
      <c r="AF24" s="6">
        <f t="shared" si="14"/>
        <v>54.119999999999891</v>
      </c>
      <c r="AG24" s="6">
        <f t="shared" si="15"/>
        <v>2056.5599999999959</v>
      </c>
      <c r="AH24" s="3">
        <v>6553.7809999999999</v>
      </c>
      <c r="AI24" s="3">
        <v>3452.4050000000002</v>
      </c>
      <c r="AJ24" s="6">
        <f t="shared" si="16"/>
        <v>24.792234126838665</v>
      </c>
      <c r="AK24" s="6">
        <f t="shared" si="17"/>
        <v>942.10489681986928</v>
      </c>
      <c r="AL24" s="3">
        <v>1086.47</v>
      </c>
      <c r="AM24" s="3">
        <v>2740.57</v>
      </c>
      <c r="AN24" s="6">
        <f t="shared" si="18"/>
        <v>41.321597367478361</v>
      </c>
      <c r="AO24" s="6">
        <f t="shared" si="19"/>
        <v>733.45835327274096</v>
      </c>
      <c r="AP24" s="3">
        <v>583.31700000000001</v>
      </c>
      <c r="AQ24" s="3">
        <v>250.583</v>
      </c>
      <c r="AR24" s="6">
        <f t="shared" si="20"/>
        <v>1.8713727581644566</v>
      </c>
      <c r="AS24" s="6">
        <f t="shared" si="21"/>
        <v>33.216866457419101</v>
      </c>
      <c r="AT24" s="3">
        <v>368.79500000000002</v>
      </c>
      <c r="AU24" s="3">
        <v>283.10500000000002</v>
      </c>
      <c r="AV24" s="6">
        <f t="shared" si="22"/>
        <v>3.8896015220071103</v>
      </c>
      <c r="AW24" s="6">
        <f t="shared" si="23"/>
        <v>69.040427015626207</v>
      </c>
      <c r="AX24" s="3">
        <v>523.87699999999995</v>
      </c>
      <c r="AY24" s="3">
        <v>269.77999999999997</v>
      </c>
      <c r="AZ24" s="6">
        <f t="shared" si="24"/>
        <v>0.52206129908277576</v>
      </c>
      <c r="BA24" s="6">
        <f t="shared" si="25"/>
        <v>9.2665880587192699</v>
      </c>
    </row>
    <row r="25" spans="1:53" ht="15.75" customHeight="1" x14ac:dyDescent="0.15">
      <c r="A25" s="2">
        <v>22</v>
      </c>
      <c r="B25" s="3">
        <v>5059.22</v>
      </c>
      <c r="C25" s="3">
        <v>4511.6400000000003</v>
      </c>
      <c r="D25" s="6">
        <f t="shared" si="0"/>
        <v>290.84655284187289</v>
      </c>
      <c r="E25" s="6">
        <f t="shared" si="1"/>
        <v>5162.5263129432442</v>
      </c>
      <c r="F25" s="3">
        <v>3821.9250000000002</v>
      </c>
      <c r="G25" s="3">
        <v>4517.5349999999999</v>
      </c>
      <c r="H25" s="6">
        <f t="shared" si="2"/>
        <v>208.32707217258152</v>
      </c>
      <c r="I25" s="6">
        <f t="shared" si="3"/>
        <v>3697.8055310633222</v>
      </c>
      <c r="J25" s="5">
        <v>4321.6000000000004</v>
      </c>
      <c r="K25" s="5">
        <v>1179.2</v>
      </c>
      <c r="L25" s="7">
        <f t="shared" si="4"/>
        <v>18.101933598375712</v>
      </c>
      <c r="M25" s="7">
        <f t="shared" si="5"/>
        <v>321.30932137116889</v>
      </c>
      <c r="N25" s="3">
        <v>5314.1549999999997</v>
      </c>
      <c r="O25" s="3">
        <v>1721.5050000000001</v>
      </c>
      <c r="P25" s="6">
        <f t="shared" si="6"/>
        <v>147.0826298377892</v>
      </c>
      <c r="Q25" s="6">
        <f t="shared" si="7"/>
        <v>4081.5429779986503</v>
      </c>
      <c r="R25" s="3">
        <v>5648.2650000000003</v>
      </c>
      <c r="S25" s="3">
        <v>1786.0050000000001</v>
      </c>
      <c r="T25" s="6">
        <f t="shared" si="8"/>
        <v>116.35771396860666</v>
      </c>
      <c r="U25" s="6">
        <f t="shared" si="9"/>
        <v>3228.9265626288347</v>
      </c>
      <c r="V25" s="3">
        <v>4937.4750000000004</v>
      </c>
      <c r="W25" s="3">
        <v>1816.9649999999999</v>
      </c>
      <c r="X25" s="6">
        <f t="shared" si="10"/>
        <v>10.63761251409332</v>
      </c>
      <c r="Y25" s="6">
        <f t="shared" si="11"/>
        <v>295.19374726608964</v>
      </c>
      <c r="Z25" s="3">
        <v>4715.8549999999996</v>
      </c>
      <c r="AA25" s="3">
        <v>3860.9549999999999</v>
      </c>
      <c r="AB25" s="6">
        <f t="shared" si="12"/>
        <v>4.1199999999998909</v>
      </c>
      <c r="AC25" s="6">
        <f t="shared" si="13"/>
        <v>73.129999999998063</v>
      </c>
      <c r="AD25" s="3">
        <v>6117.8149999999996</v>
      </c>
      <c r="AE25" s="3">
        <v>3511.0349999999999</v>
      </c>
      <c r="AF25" s="6">
        <f t="shared" si="14"/>
        <v>54.119999999999891</v>
      </c>
      <c r="AG25" s="6">
        <f t="shared" si="15"/>
        <v>2056.5599999999959</v>
      </c>
      <c r="AH25" s="3">
        <v>6577.835</v>
      </c>
      <c r="AI25" s="3">
        <v>3452.4050000000002</v>
      </c>
      <c r="AJ25" s="6">
        <f t="shared" si="16"/>
        <v>24.054000000000087</v>
      </c>
      <c r="AK25" s="6">
        <f t="shared" si="17"/>
        <v>914.05200000000332</v>
      </c>
      <c r="AL25" s="3">
        <v>1140.4169999999999</v>
      </c>
      <c r="AM25" s="3">
        <v>2742.1570000000002</v>
      </c>
      <c r="AN25" s="6">
        <f t="shared" si="18"/>
        <v>53.970337945949417</v>
      </c>
      <c r="AO25" s="6">
        <f t="shared" si="19"/>
        <v>957.97349854060212</v>
      </c>
      <c r="AP25" s="3">
        <v>605.63699999999994</v>
      </c>
      <c r="AQ25" s="3">
        <v>252.65</v>
      </c>
      <c r="AR25" s="6">
        <f t="shared" si="20"/>
        <v>22.415505548615162</v>
      </c>
      <c r="AS25" s="6">
        <f t="shared" si="21"/>
        <v>397.87522348791913</v>
      </c>
      <c r="AT25" s="3">
        <v>376.58499999999998</v>
      </c>
      <c r="AU25" s="3">
        <v>283.10500000000002</v>
      </c>
      <c r="AV25" s="6">
        <f t="shared" si="22"/>
        <v>7.7899999999999636</v>
      </c>
      <c r="AW25" s="6">
        <f t="shared" si="23"/>
        <v>138.27249999999935</v>
      </c>
      <c r="AX25" s="3">
        <v>524.79999999999995</v>
      </c>
      <c r="AY25" s="3">
        <v>269.16500000000002</v>
      </c>
      <c r="AZ25" s="6">
        <f t="shared" si="24"/>
        <v>1.1091230770297518</v>
      </c>
      <c r="BA25" s="6">
        <f t="shared" si="25"/>
        <v>19.686934617278094</v>
      </c>
    </row>
    <row r="26" spans="1:53" ht="15.75" customHeight="1" x14ac:dyDescent="0.15">
      <c r="A26" s="2">
        <v>23</v>
      </c>
      <c r="B26" s="3">
        <v>4890.2299999999996</v>
      </c>
      <c r="C26" s="3">
        <v>4519.5</v>
      </c>
      <c r="D26" s="6">
        <f t="shared" si="0"/>
        <v>169.17269194524343</v>
      </c>
      <c r="E26" s="6">
        <f t="shared" si="1"/>
        <v>3002.8152820280707</v>
      </c>
      <c r="F26" s="3">
        <v>3833.7150000000001</v>
      </c>
      <c r="G26" s="3">
        <v>4509.6750000000002</v>
      </c>
      <c r="H26" s="6">
        <f t="shared" si="2"/>
        <v>14.169816512573266</v>
      </c>
      <c r="I26" s="6">
        <f t="shared" si="3"/>
        <v>251.51424309817548</v>
      </c>
      <c r="J26" s="5">
        <v>4027.2</v>
      </c>
      <c r="K26" s="5">
        <v>1188.8</v>
      </c>
      <c r="L26" s="7">
        <f t="shared" si="4"/>
        <v>294.55648015278888</v>
      </c>
      <c r="M26" s="7">
        <f t="shared" si="5"/>
        <v>5228.3775227120022</v>
      </c>
      <c r="N26" s="3">
        <v>5131.62</v>
      </c>
      <c r="O26" s="3">
        <v>1739.5650000000001</v>
      </c>
      <c r="P26" s="6">
        <f t="shared" si="6"/>
        <v>183.42625173349629</v>
      </c>
      <c r="Q26" s="6">
        <f t="shared" si="7"/>
        <v>5090.078485604522</v>
      </c>
      <c r="R26" s="3">
        <v>5704.38</v>
      </c>
      <c r="S26" s="3">
        <v>1782.135</v>
      </c>
      <c r="T26" s="6">
        <f t="shared" si="8"/>
        <v>56.248289974007001</v>
      </c>
      <c r="U26" s="6">
        <f t="shared" si="9"/>
        <v>1560.8900467786943</v>
      </c>
      <c r="V26" s="3">
        <v>4932.3149999999996</v>
      </c>
      <c r="W26" s="3">
        <v>1814.385</v>
      </c>
      <c r="X26" s="6">
        <f t="shared" si="10"/>
        <v>5.7690553819501087</v>
      </c>
      <c r="Y26" s="6">
        <f t="shared" si="11"/>
        <v>160.09128684911551</v>
      </c>
      <c r="Z26" s="3">
        <v>4886.835</v>
      </c>
      <c r="AA26" s="3">
        <v>3848.5949999999998</v>
      </c>
      <c r="AB26" s="6">
        <f t="shared" si="12"/>
        <v>171.42616486406084</v>
      </c>
      <c r="AC26" s="6">
        <f t="shared" si="13"/>
        <v>3042.81442633708</v>
      </c>
      <c r="AD26" s="3">
        <v>6183.9610000000002</v>
      </c>
      <c r="AE26" s="3">
        <v>3499.0079999999998</v>
      </c>
      <c r="AF26" s="6">
        <f t="shared" si="14"/>
        <v>67.230514240187745</v>
      </c>
      <c r="AG26" s="6">
        <f t="shared" si="15"/>
        <v>2554.7595411271341</v>
      </c>
      <c r="AH26" s="3">
        <v>6607.9009999999998</v>
      </c>
      <c r="AI26" s="3">
        <v>3458.4180000000001</v>
      </c>
      <c r="AJ26" s="6">
        <f t="shared" si="16"/>
        <v>30.661384916536097</v>
      </c>
      <c r="AK26" s="6">
        <f t="shared" si="17"/>
        <v>1165.1326268283717</v>
      </c>
      <c r="AL26" s="3">
        <v>1102.337</v>
      </c>
      <c r="AM26" s="3">
        <v>2743.7429999999999</v>
      </c>
      <c r="AN26" s="6">
        <f t="shared" si="18"/>
        <v>38.11301347309071</v>
      </c>
      <c r="AO26" s="6">
        <f t="shared" si="19"/>
        <v>676.50598914736008</v>
      </c>
      <c r="AP26" s="3">
        <v>630.85</v>
      </c>
      <c r="AQ26" s="3">
        <v>252.23699999999999</v>
      </c>
      <c r="AR26" s="6">
        <f t="shared" si="20"/>
        <v>25.216382333713216</v>
      </c>
      <c r="AS26" s="6">
        <f t="shared" si="21"/>
        <v>447.59078642340961</v>
      </c>
      <c r="AT26" s="3">
        <v>386.42500000000001</v>
      </c>
      <c r="AU26" s="3">
        <v>284.33499999999998</v>
      </c>
      <c r="AV26" s="6">
        <f t="shared" si="22"/>
        <v>9.9165770304072431</v>
      </c>
      <c r="AW26" s="6">
        <f t="shared" si="23"/>
        <v>176.01924228972857</v>
      </c>
      <c r="AX26" s="3">
        <v>522.95500000000004</v>
      </c>
      <c r="AY26" s="3">
        <v>268.24299999999999</v>
      </c>
      <c r="AZ26" s="6">
        <f t="shared" si="24"/>
        <v>2.0625491509294336</v>
      </c>
      <c r="BA26" s="6">
        <f t="shared" si="25"/>
        <v>36.610247428997447</v>
      </c>
    </row>
    <row r="27" spans="1:53" ht="15.75" customHeight="1" x14ac:dyDescent="0.15">
      <c r="A27" s="2">
        <v>24</v>
      </c>
      <c r="B27" s="3">
        <v>4489.37</v>
      </c>
      <c r="C27" s="3">
        <v>4523.43</v>
      </c>
      <c r="D27" s="6">
        <f t="shared" si="0"/>
        <v>400.87926424298843</v>
      </c>
      <c r="E27" s="6">
        <f t="shared" si="1"/>
        <v>7115.606940313045</v>
      </c>
      <c r="F27" s="3">
        <v>4108.8149999999996</v>
      </c>
      <c r="G27" s="3">
        <v>4521.4650000000001</v>
      </c>
      <c r="H27" s="6">
        <f t="shared" si="2"/>
        <v>275.35252695408428</v>
      </c>
      <c r="I27" s="6">
        <f t="shared" si="3"/>
        <v>4887.5073534349958</v>
      </c>
      <c r="J27" s="5">
        <v>3742.4</v>
      </c>
      <c r="K27" s="5">
        <v>1188.8</v>
      </c>
      <c r="L27" s="7">
        <f t="shared" si="4"/>
        <v>284.79999999999973</v>
      </c>
      <c r="M27" s="7">
        <f t="shared" si="5"/>
        <v>5055.1999999999953</v>
      </c>
      <c r="N27" s="3">
        <v>5106.4650000000001</v>
      </c>
      <c r="O27" s="3">
        <v>1727.9549999999999</v>
      </c>
      <c r="P27" s="6">
        <f t="shared" si="6"/>
        <v>27.704983757439567</v>
      </c>
      <c r="Q27" s="6">
        <f t="shared" si="7"/>
        <v>768.81329926894796</v>
      </c>
      <c r="R27" s="3">
        <v>5609.5649999999996</v>
      </c>
      <c r="S27" s="3">
        <v>1782.135</v>
      </c>
      <c r="T27" s="6">
        <f t="shared" si="8"/>
        <v>94.815000000000509</v>
      </c>
      <c r="U27" s="6">
        <f t="shared" si="9"/>
        <v>2631.1162500000141</v>
      </c>
      <c r="V27" s="3">
        <v>4960.6949999999997</v>
      </c>
      <c r="W27" s="3">
        <v>1822.125</v>
      </c>
      <c r="X27" s="6">
        <f t="shared" si="10"/>
        <v>29.416525967557867</v>
      </c>
      <c r="Y27" s="6">
        <f t="shared" si="11"/>
        <v>816.30859559973078</v>
      </c>
      <c r="Z27" s="3">
        <v>5035.1549999999997</v>
      </c>
      <c r="AA27" s="3">
        <v>3860.9549999999999</v>
      </c>
      <c r="AB27" s="6">
        <f t="shared" si="12"/>
        <v>148.83410899387249</v>
      </c>
      <c r="AC27" s="6">
        <f t="shared" si="13"/>
        <v>2641.8054346412368</v>
      </c>
      <c r="AD27" s="3">
        <v>6232.0690000000004</v>
      </c>
      <c r="AE27" s="3">
        <v>3499.0079999999998</v>
      </c>
      <c r="AF27" s="6">
        <f t="shared" si="14"/>
        <v>48.108000000000175</v>
      </c>
      <c r="AG27" s="6">
        <f t="shared" si="15"/>
        <v>1828.1040000000066</v>
      </c>
      <c r="AH27" s="3">
        <v>6625.9409999999998</v>
      </c>
      <c r="AI27" s="3">
        <v>3446.3919999999998</v>
      </c>
      <c r="AJ27" s="6">
        <f t="shared" si="16"/>
        <v>21.681011876755335</v>
      </c>
      <c r="AK27" s="6">
        <f t="shared" si="17"/>
        <v>823.87845131670269</v>
      </c>
      <c r="AL27" s="3">
        <v>1032.5229999999999</v>
      </c>
      <c r="AM27" s="3">
        <v>2746.123</v>
      </c>
      <c r="AN27" s="6">
        <f t="shared" si="18"/>
        <v>69.854556014622347</v>
      </c>
      <c r="AO27" s="6">
        <f t="shared" si="19"/>
        <v>1239.9183692595466</v>
      </c>
      <c r="AP27" s="3">
        <v>654.41</v>
      </c>
      <c r="AQ27" s="3">
        <v>253.27</v>
      </c>
      <c r="AR27" s="6">
        <f t="shared" si="20"/>
        <v>23.582635327715124</v>
      </c>
      <c r="AS27" s="6">
        <f t="shared" si="21"/>
        <v>418.59177706694345</v>
      </c>
      <c r="AT27" s="3">
        <v>392.16500000000002</v>
      </c>
      <c r="AU27" s="3">
        <v>284.33499999999998</v>
      </c>
      <c r="AV27" s="6">
        <f t="shared" si="22"/>
        <v>5.7400000000000091</v>
      </c>
      <c r="AW27" s="6">
        <f t="shared" si="23"/>
        <v>101.88500000000016</v>
      </c>
      <c r="AX27" s="3">
        <v>520.803</v>
      </c>
      <c r="AY27" s="3">
        <v>268.65199999999999</v>
      </c>
      <c r="AZ27" s="6">
        <f t="shared" si="24"/>
        <v>2.1905216273755848</v>
      </c>
      <c r="BA27" s="6">
        <f t="shared" si="25"/>
        <v>38.881758885916632</v>
      </c>
    </row>
    <row r="28" spans="1:53" ht="15.75" customHeight="1" x14ac:dyDescent="0.15">
      <c r="A28" s="2">
        <v>25</v>
      </c>
      <c r="B28" s="3">
        <v>4092.44</v>
      </c>
      <c r="C28" s="3">
        <v>4523.43</v>
      </c>
      <c r="D28" s="6">
        <f t="shared" si="0"/>
        <v>396.92999999999984</v>
      </c>
      <c r="E28" s="6">
        <f t="shared" si="1"/>
        <v>7045.507499999997</v>
      </c>
      <c r="F28" s="3">
        <v>4407.4949999999999</v>
      </c>
      <c r="G28" s="3">
        <v>4509.6750000000002</v>
      </c>
      <c r="H28" s="6">
        <f t="shared" si="2"/>
        <v>298.91260679335721</v>
      </c>
      <c r="I28" s="6">
        <f t="shared" si="3"/>
        <v>5305.6987705820902</v>
      </c>
      <c r="J28" s="5">
        <v>3467.2</v>
      </c>
      <c r="K28" s="5">
        <v>1182.4000000000001</v>
      </c>
      <c r="L28" s="7">
        <f t="shared" si="4"/>
        <v>275.27440854536434</v>
      </c>
      <c r="M28" s="7">
        <f t="shared" si="5"/>
        <v>4886.1207516802169</v>
      </c>
      <c r="N28" s="3">
        <v>5112.2700000000004</v>
      </c>
      <c r="O28" s="3">
        <v>1729.89</v>
      </c>
      <c r="P28" s="6">
        <f t="shared" si="6"/>
        <v>6.1190072724261446</v>
      </c>
      <c r="Q28" s="6">
        <f t="shared" si="7"/>
        <v>169.80245180982553</v>
      </c>
      <c r="R28" s="3">
        <v>5454.7650000000003</v>
      </c>
      <c r="S28" s="3">
        <v>1789.875</v>
      </c>
      <c r="T28" s="6">
        <f t="shared" si="8"/>
        <v>154.99337921343536</v>
      </c>
      <c r="U28" s="6">
        <f t="shared" si="9"/>
        <v>4301.0662731728316</v>
      </c>
      <c r="V28" s="3">
        <v>5081.9549999999999</v>
      </c>
      <c r="W28" s="3">
        <v>1819.5450000000001</v>
      </c>
      <c r="X28" s="6">
        <f t="shared" si="10"/>
        <v>121.28744370296562</v>
      </c>
      <c r="Y28" s="6">
        <f t="shared" si="11"/>
        <v>3365.7265627572961</v>
      </c>
      <c r="Z28" s="3">
        <v>5210.2550000000001</v>
      </c>
      <c r="AA28" s="3">
        <v>3852.7150000000001</v>
      </c>
      <c r="AB28" s="6">
        <f t="shared" si="12"/>
        <v>175.29377513191997</v>
      </c>
      <c r="AC28" s="6">
        <f t="shared" si="13"/>
        <v>3111.4645085915795</v>
      </c>
      <c r="AD28" s="3">
        <v>6238.0810000000001</v>
      </c>
      <c r="AE28" s="3">
        <v>3505.0219999999999</v>
      </c>
      <c r="AF28" s="6">
        <f t="shared" si="14"/>
        <v>8.5036662681456452</v>
      </c>
      <c r="AG28" s="6">
        <f t="shared" si="15"/>
        <v>323.13931818953449</v>
      </c>
      <c r="AH28" s="3">
        <v>6668.0349999999999</v>
      </c>
      <c r="AI28" s="3">
        <v>3446.3919999999998</v>
      </c>
      <c r="AJ28" s="6">
        <f t="shared" si="16"/>
        <v>42.094000000000051</v>
      </c>
      <c r="AK28" s="6">
        <f t="shared" si="17"/>
        <v>1599.5720000000019</v>
      </c>
      <c r="AL28" s="3">
        <v>978.577</v>
      </c>
      <c r="AM28" s="3">
        <v>2744.5369999999998</v>
      </c>
      <c r="AN28" s="6">
        <f t="shared" si="18"/>
        <v>53.96930898205008</v>
      </c>
      <c r="AO28" s="6">
        <f t="shared" si="19"/>
        <v>957.95523443138893</v>
      </c>
      <c r="AP28" s="3">
        <v>677.35</v>
      </c>
      <c r="AQ28" s="3">
        <v>253.68299999999999</v>
      </c>
      <c r="AR28" s="6">
        <f t="shared" si="20"/>
        <v>22.943717418936334</v>
      </c>
      <c r="AS28" s="6">
        <f t="shared" si="21"/>
        <v>407.25098418611992</v>
      </c>
      <c r="AT28" s="3">
        <v>388.47500000000002</v>
      </c>
      <c r="AU28" s="3">
        <v>284.33499999999998</v>
      </c>
      <c r="AV28" s="6">
        <f t="shared" si="22"/>
        <v>3.6899999999999977</v>
      </c>
      <c r="AW28" s="6">
        <f t="shared" si="23"/>
        <v>65.49749999999996</v>
      </c>
      <c r="AX28" s="3">
        <v>518.75199999999995</v>
      </c>
      <c r="AY28" s="3">
        <v>268.14</v>
      </c>
      <c r="AZ28" s="6">
        <f t="shared" si="24"/>
        <v>2.1139406330358907</v>
      </c>
      <c r="BA28" s="6">
        <f t="shared" si="25"/>
        <v>37.522446236387061</v>
      </c>
    </row>
    <row r="29" spans="1:53" ht="15.75" customHeight="1" x14ac:dyDescent="0.15">
      <c r="A29" s="2">
        <v>26</v>
      </c>
      <c r="B29" s="3">
        <v>3750.53</v>
      </c>
      <c r="C29" s="3">
        <v>4507.71</v>
      </c>
      <c r="D29" s="6">
        <f t="shared" si="0"/>
        <v>342.27118853330308</v>
      </c>
      <c r="E29" s="6">
        <f t="shared" si="1"/>
        <v>6075.3135964661296</v>
      </c>
      <c r="F29" s="3">
        <v>4725.8249999999998</v>
      </c>
      <c r="G29" s="3">
        <v>4509.6750000000002</v>
      </c>
      <c r="H29" s="6">
        <f t="shared" si="2"/>
        <v>318.32999999999993</v>
      </c>
      <c r="I29" s="6">
        <f t="shared" si="3"/>
        <v>5650.3574999999983</v>
      </c>
      <c r="J29" s="5">
        <v>3172.8</v>
      </c>
      <c r="K29" s="5">
        <v>1176</v>
      </c>
      <c r="L29" s="7">
        <f t="shared" si="4"/>
        <v>294.46955700037955</v>
      </c>
      <c r="M29" s="7">
        <f t="shared" si="5"/>
        <v>5226.8346367567374</v>
      </c>
      <c r="N29" s="3">
        <v>5174.1899999999996</v>
      </c>
      <c r="O29" s="3">
        <v>1731.825</v>
      </c>
      <c r="P29" s="6">
        <f t="shared" si="6"/>
        <v>61.950226997161977</v>
      </c>
      <c r="Q29" s="6">
        <f t="shared" si="7"/>
        <v>1719.1187991712447</v>
      </c>
      <c r="R29" s="3">
        <v>5321.25</v>
      </c>
      <c r="S29" s="3">
        <v>1789.875</v>
      </c>
      <c r="T29" s="6">
        <f t="shared" si="8"/>
        <v>133.51500000000033</v>
      </c>
      <c r="U29" s="6">
        <f t="shared" si="9"/>
        <v>3705.0412500000093</v>
      </c>
      <c r="V29" s="3">
        <v>5182.5749999999998</v>
      </c>
      <c r="W29" s="3">
        <v>1814.385</v>
      </c>
      <c r="X29" s="6">
        <f t="shared" si="10"/>
        <v>100.75222081919573</v>
      </c>
      <c r="Y29" s="6">
        <f t="shared" si="11"/>
        <v>2795.8741277326812</v>
      </c>
      <c r="Z29" s="3">
        <v>5265.875</v>
      </c>
      <c r="AA29" s="3">
        <v>3856.835</v>
      </c>
      <c r="AB29" s="6">
        <f t="shared" si="12"/>
        <v>55.772383847205127</v>
      </c>
      <c r="AC29" s="6">
        <f t="shared" si="13"/>
        <v>989.95981328789105</v>
      </c>
      <c r="AD29" s="3">
        <v>6192.9809999999998</v>
      </c>
      <c r="AE29" s="3">
        <v>3508.0279999999998</v>
      </c>
      <c r="AF29" s="6">
        <f t="shared" si="14"/>
        <v>45.200066769862538</v>
      </c>
      <c r="AG29" s="6">
        <f t="shared" si="15"/>
        <v>1717.6025372547765</v>
      </c>
      <c r="AH29" s="3">
        <v>6692.0889999999999</v>
      </c>
      <c r="AI29" s="3">
        <v>3446.3919999999998</v>
      </c>
      <c r="AJ29" s="6">
        <f t="shared" si="16"/>
        <v>24.054000000000087</v>
      </c>
      <c r="AK29" s="6">
        <f t="shared" si="17"/>
        <v>914.05200000000332</v>
      </c>
      <c r="AL29" s="3">
        <v>927.01</v>
      </c>
      <c r="AM29" s="3">
        <v>2743.7429999999999</v>
      </c>
      <c r="AN29" s="6">
        <f t="shared" si="18"/>
        <v>51.573112423044634</v>
      </c>
      <c r="AO29" s="6">
        <f t="shared" si="19"/>
        <v>915.42274550904222</v>
      </c>
      <c r="AP29" s="3">
        <v>665.98299999999995</v>
      </c>
      <c r="AQ29" s="3">
        <v>252.857</v>
      </c>
      <c r="AR29" s="6">
        <f t="shared" si="20"/>
        <v>11.396971746916009</v>
      </c>
      <c r="AS29" s="6">
        <f t="shared" si="21"/>
        <v>202.29624850775915</v>
      </c>
      <c r="AT29" s="3">
        <v>377.815</v>
      </c>
      <c r="AU29" s="3">
        <v>282.69499999999999</v>
      </c>
      <c r="AV29" s="6">
        <f t="shared" si="22"/>
        <v>10.785416079132066</v>
      </c>
      <c r="AW29" s="6">
        <f t="shared" si="23"/>
        <v>191.44113540459418</v>
      </c>
      <c r="AX29" s="3">
        <v>517.21500000000003</v>
      </c>
      <c r="AY29" s="3">
        <v>269.06200000000001</v>
      </c>
      <c r="AZ29" s="6">
        <f t="shared" si="24"/>
        <v>1.7923317215291938</v>
      </c>
      <c r="BA29" s="6">
        <f t="shared" si="25"/>
        <v>31.813888057143192</v>
      </c>
    </row>
    <row r="30" spans="1:53" ht="15.75" customHeight="1" x14ac:dyDescent="0.15">
      <c r="A30" s="2">
        <v>27</v>
      </c>
      <c r="B30" s="3">
        <v>3766.25</v>
      </c>
      <c r="C30" s="3">
        <v>4480.2</v>
      </c>
      <c r="D30" s="6">
        <f t="shared" si="0"/>
        <v>31.68467295081339</v>
      </c>
      <c r="E30" s="6">
        <f t="shared" si="1"/>
        <v>562.40294487693768</v>
      </c>
      <c r="F30" s="3">
        <v>5028.4350000000004</v>
      </c>
      <c r="G30" s="3">
        <v>4517.5349999999999</v>
      </c>
      <c r="H30" s="6">
        <f t="shared" si="2"/>
        <v>302.71206071116552</v>
      </c>
      <c r="I30" s="6">
        <f t="shared" si="3"/>
        <v>5373.1390776231883</v>
      </c>
      <c r="J30" s="5">
        <v>3291.2</v>
      </c>
      <c r="K30" s="5">
        <v>1172.8</v>
      </c>
      <c r="L30" s="7">
        <f t="shared" si="4"/>
        <v>118.44323534925881</v>
      </c>
      <c r="M30" s="7">
        <f t="shared" si="5"/>
        <v>2102.3674274493437</v>
      </c>
      <c r="N30" s="3">
        <v>5321.25</v>
      </c>
      <c r="O30" s="3">
        <v>1726.02</v>
      </c>
      <c r="P30" s="6">
        <f t="shared" si="6"/>
        <v>147.1745277723021</v>
      </c>
      <c r="Q30" s="6">
        <f t="shared" si="7"/>
        <v>4084.0931456813832</v>
      </c>
      <c r="R30" s="3">
        <v>5197.41</v>
      </c>
      <c r="S30" s="3">
        <v>1789.875</v>
      </c>
      <c r="T30" s="6">
        <f t="shared" si="8"/>
        <v>123.84000000000015</v>
      </c>
      <c r="U30" s="6">
        <f t="shared" si="9"/>
        <v>3436.560000000004</v>
      </c>
      <c r="V30" s="3">
        <v>5296.0950000000003</v>
      </c>
      <c r="W30" s="3">
        <v>1819.5450000000001</v>
      </c>
      <c r="X30" s="6">
        <f t="shared" si="10"/>
        <v>113.63721221501389</v>
      </c>
      <c r="Y30" s="6">
        <f t="shared" si="11"/>
        <v>3153.4326389666353</v>
      </c>
      <c r="Z30" s="3">
        <v>5249.3950000000004</v>
      </c>
      <c r="AA30" s="3">
        <v>3848.5949999999998</v>
      </c>
      <c r="AB30" s="6">
        <f t="shared" si="12"/>
        <v>18.425200134597983</v>
      </c>
      <c r="AC30" s="6">
        <f t="shared" si="13"/>
        <v>327.04730238911418</v>
      </c>
      <c r="AD30" s="3">
        <v>6138.8609999999999</v>
      </c>
      <c r="AE30" s="3">
        <v>3505.0219999999999</v>
      </c>
      <c r="AF30" s="6">
        <f t="shared" si="14"/>
        <v>54.203417198549275</v>
      </c>
      <c r="AG30" s="6">
        <f t="shared" si="15"/>
        <v>2059.7298535448726</v>
      </c>
      <c r="AH30" s="3">
        <v>6722.1549999999997</v>
      </c>
      <c r="AI30" s="3">
        <v>3446.3919999999998</v>
      </c>
      <c r="AJ30" s="6">
        <f t="shared" si="16"/>
        <v>30.065999999999804</v>
      </c>
      <c r="AK30" s="6">
        <f t="shared" si="17"/>
        <v>1142.5079999999925</v>
      </c>
      <c r="AL30" s="3">
        <v>907.97</v>
      </c>
      <c r="AM30" s="3">
        <v>2741.3629999999998</v>
      </c>
      <c r="AN30" s="6">
        <f t="shared" si="18"/>
        <v>19.188173440950525</v>
      </c>
      <c r="AO30" s="6">
        <f t="shared" si="19"/>
        <v>340.5900785768718</v>
      </c>
      <c r="AP30" s="3">
        <v>630.43700000000001</v>
      </c>
      <c r="AQ30" s="3">
        <v>253.06299999999999</v>
      </c>
      <c r="AR30" s="6">
        <f t="shared" si="20"/>
        <v>35.546596911659428</v>
      </c>
      <c r="AS30" s="6">
        <f t="shared" si="21"/>
        <v>630.95209518195486</v>
      </c>
      <c r="AT30" s="3">
        <v>367.97500000000002</v>
      </c>
      <c r="AU30" s="3">
        <v>282.69499999999999</v>
      </c>
      <c r="AV30" s="6">
        <f t="shared" si="22"/>
        <v>9.839999999999975</v>
      </c>
      <c r="AW30" s="6">
        <f t="shared" si="23"/>
        <v>174.65999999999957</v>
      </c>
      <c r="AX30" s="3">
        <v>517.52200000000005</v>
      </c>
      <c r="AY30" s="3">
        <v>270.08699999999999</v>
      </c>
      <c r="AZ30" s="6">
        <f t="shared" si="24"/>
        <v>1.0699878503982947</v>
      </c>
      <c r="BA30" s="6">
        <f t="shared" si="25"/>
        <v>18.992284344569732</v>
      </c>
    </row>
    <row r="31" spans="1:53" ht="15.75" customHeight="1" x14ac:dyDescent="0.15">
      <c r="A31" s="2">
        <v>28</v>
      </c>
      <c r="B31" s="3">
        <v>3962.75</v>
      </c>
      <c r="C31" s="3">
        <v>4511.6400000000003</v>
      </c>
      <c r="D31" s="6">
        <f t="shared" si="0"/>
        <v>198.9993055264265</v>
      </c>
      <c r="E31" s="6">
        <f t="shared" si="1"/>
        <v>3532.2376730940705</v>
      </c>
      <c r="F31" s="3">
        <v>4965.5550000000003</v>
      </c>
      <c r="G31" s="3">
        <v>4509.6750000000002</v>
      </c>
      <c r="H31" s="6">
        <f t="shared" si="2"/>
        <v>63.369345901626666</v>
      </c>
      <c r="I31" s="6">
        <f t="shared" si="3"/>
        <v>1124.8058897538733</v>
      </c>
      <c r="J31" s="5">
        <v>3630.4</v>
      </c>
      <c r="K31" s="5">
        <v>1172.8</v>
      </c>
      <c r="L31" s="7">
        <f t="shared" si="4"/>
        <v>339.20000000000027</v>
      </c>
      <c r="M31" s="7">
        <f t="shared" si="5"/>
        <v>6020.8000000000047</v>
      </c>
      <c r="N31" s="3">
        <v>5460.57</v>
      </c>
      <c r="O31" s="3">
        <v>1722.15</v>
      </c>
      <c r="P31" s="6">
        <f t="shared" si="6"/>
        <v>139.37373963555657</v>
      </c>
      <c r="Q31" s="6">
        <f t="shared" si="7"/>
        <v>3867.6212748866951</v>
      </c>
      <c r="R31" s="3">
        <v>5058.09</v>
      </c>
      <c r="S31" s="3">
        <v>1789.875</v>
      </c>
      <c r="T31" s="6">
        <f t="shared" si="8"/>
        <v>139.31999999999971</v>
      </c>
      <c r="U31" s="6">
        <f t="shared" si="9"/>
        <v>3866.1299999999919</v>
      </c>
      <c r="V31" s="3">
        <v>5409.6149999999998</v>
      </c>
      <c r="W31" s="3">
        <v>1819.5450000000001</v>
      </c>
      <c r="X31" s="6">
        <f t="shared" si="10"/>
        <v>113.51999999999953</v>
      </c>
      <c r="Y31" s="6">
        <f t="shared" si="11"/>
        <v>3150.1799999999866</v>
      </c>
      <c r="Z31" s="3">
        <v>5096.9549999999999</v>
      </c>
      <c r="AA31" s="3">
        <v>3856.835</v>
      </c>
      <c r="AB31" s="6">
        <f t="shared" si="12"/>
        <v>152.66254026446748</v>
      </c>
      <c r="AC31" s="6">
        <f t="shared" si="13"/>
        <v>2709.7600896942977</v>
      </c>
      <c r="AD31" s="3">
        <v>6081.7349999999997</v>
      </c>
      <c r="AE31" s="3">
        <v>3505.0219999999999</v>
      </c>
      <c r="AF31" s="6">
        <f t="shared" si="14"/>
        <v>57.126000000000204</v>
      </c>
      <c r="AG31" s="6">
        <f t="shared" si="15"/>
        <v>2170.7880000000077</v>
      </c>
      <c r="AH31" s="3">
        <v>6722.1549999999997</v>
      </c>
      <c r="AI31" s="3">
        <v>3452.4050000000002</v>
      </c>
      <c r="AJ31" s="6">
        <f t="shared" si="16"/>
        <v>6.0130000000003747</v>
      </c>
      <c r="AK31" s="6">
        <f t="shared" si="17"/>
        <v>228.49400000001424</v>
      </c>
      <c r="AL31" s="3">
        <v>965.88300000000004</v>
      </c>
      <c r="AM31" s="3">
        <v>2741.3629999999998</v>
      </c>
      <c r="AN31" s="6">
        <f t="shared" si="18"/>
        <v>57.913000000000011</v>
      </c>
      <c r="AO31" s="6">
        <f t="shared" si="19"/>
        <v>1027.9557500000001</v>
      </c>
      <c r="AP31" s="3">
        <v>594.68299999999999</v>
      </c>
      <c r="AQ31" s="3">
        <v>251.82300000000001</v>
      </c>
      <c r="AR31" s="6">
        <f t="shared" si="20"/>
        <v>35.775496027308989</v>
      </c>
      <c r="AS31" s="6">
        <f t="shared" si="21"/>
        <v>635.01505448473461</v>
      </c>
      <c r="AT31" s="3">
        <v>365.51499999999999</v>
      </c>
      <c r="AU31" s="3">
        <v>281.875</v>
      </c>
      <c r="AV31" s="6">
        <f t="shared" si="22"/>
        <v>2.5930676813381033</v>
      </c>
      <c r="AW31" s="6">
        <f t="shared" si="23"/>
        <v>46.026951343751335</v>
      </c>
      <c r="AX31" s="3">
        <v>517.31700000000001</v>
      </c>
      <c r="AY31" s="3">
        <v>269.77999999999997</v>
      </c>
      <c r="AZ31" s="6">
        <f t="shared" si="24"/>
        <v>0.36915308477652847</v>
      </c>
      <c r="BA31" s="6">
        <f t="shared" si="25"/>
        <v>6.5524672547833802</v>
      </c>
    </row>
    <row r="32" spans="1:53" ht="15.75" customHeight="1" x14ac:dyDescent="0.15">
      <c r="A32" s="2">
        <v>29</v>
      </c>
      <c r="B32" s="3">
        <v>4316.45</v>
      </c>
      <c r="C32" s="3">
        <v>4523.43</v>
      </c>
      <c r="D32" s="6">
        <f t="shared" si="0"/>
        <v>353.89644544696955</v>
      </c>
      <c r="E32" s="6">
        <f t="shared" si="1"/>
        <v>6281.6619066837093</v>
      </c>
      <c r="F32" s="3">
        <v>4600.0649999999996</v>
      </c>
      <c r="G32" s="3">
        <v>4505.7449999999999</v>
      </c>
      <c r="H32" s="6">
        <f t="shared" si="2"/>
        <v>365.51112842155777</v>
      </c>
      <c r="I32" s="6">
        <f t="shared" si="3"/>
        <v>6487.8225294826507</v>
      </c>
      <c r="J32" s="5">
        <v>3876.8</v>
      </c>
      <c r="K32" s="5">
        <v>1188.8</v>
      </c>
      <c r="L32" s="7">
        <f t="shared" si="4"/>
        <v>246.91893406541354</v>
      </c>
      <c r="M32" s="7">
        <f t="shared" si="5"/>
        <v>4382.8110796610899</v>
      </c>
      <c r="N32" s="3">
        <v>5609.5649999999996</v>
      </c>
      <c r="O32" s="3">
        <v>1722.15</v>
      </c>
      <c r="P32" s="6">
        <f t="shared" si="6"/>
        <v>148.99499999999989</v>
      </c>
      <c r="Q32" s="6">
        <f t="shared" si="7"/>
        <v>4134.6112499999972</v>
      </c>
      <c r="R32" s="3">
        <v>4938.12</v>
      </c>
      <c r="S32" s="3">
        <v>1793.7449999999999</v>
      </c>
      <c r="T32" s="6">
        <f t="shared" si="8"/>
        <v>120.03240312515642</v>
      </c>
      <c r="U32" s="6">
        <f t="shared" si="9"/>
        <v>3330.8991867230907</v>
      </c>
      <c r="V32" s="3">
        <v>5494.7550000000001</v>
      </c>
      <c r="W32" s="3">
        <v>1811.8050000000001</v>
      </c>
      <c r="X32" s="6">
        <f t="shared" si="10"/>
        <v>85.491094273029731</v>
      </c>
      <c r="Y32" s="6">
        <f t="shared" si="11"/>
        <v>2372.3778660765752</v>
      </c>
      <c r="Z32" s="3">
        <v>4954.8149999999996</v>
      </c>
      <c r="AA32" s="3">
        <v>3852.7150000000001</v>
      </c>
      <c r="AB32" s="6">
        <f t="shared" si="12"/>
        <v>142.1996976086802</v>
      </c>
      <c r="AC32" s="6">
        <f t="shared" si="13"/>
        <v>2524.0446325540734</v>
      </c>
      <c r="AD32" s="3">
        <v>6015.5889999999999</v>
      </c>
      <c r="AE32" s="3">
        <v>3511.0349999999999</v>
      </c>
      <c r="AF32" s="6">
        <f t="shared" si="14"/>
        <v>66.41874347652147</v>
      </c>
      <c r="AG32" s="6">
        <f t="shared" si="15"/>
        <v>2523.9122521078157</v>
      </c>
      <c r="AH32" s="3">
        <v>6728.1689999999999</v>
      </c>
      <c r="AI32" s="3">
        <v>3458.4180000000001</v>
      </c>
      <c r="AJ32" s="6">
        <f t="shared" si="16"/>
        <v>8.5043732867272777</v>
      </c>
      <c r="AK32" s="6">
        <f t="shared" si="17"/>
        <v>323.16618489563655</v>
      </c>
      <c r="AL32" s="3">
        <v>1015.07</v>
      </c>
      <c r="AM32" s="3">
        <v>2743.7429999999999</v>
      </c>
      <c r="AN32" s="6">
        <f t="shared" si="18"/>
        <v>49.244546591475505</v>
      </c>
      <c r="AO32" s="6">
        <f t="shared" si="19"/>
        <v>874.09070199869018</v>
      </c>
      <c r="AP32" s="3">
        <v>582.28300000000002</v>
      </c>
      <c r="AQ32" s="3">
        <v>250.583</v>
      </c>
      <c r="AR32" s="6">
        <f t="shared" si="20"/>
        <v>12.461845770189882</v>
      </c>
      <c r="AS32" s="6">
        <f t="shared" si="21"/>
        <v>221.19776242087039</v>
      </c>
      <c r="AT32" s="3">
        <v>365.51499999999999</v>
      </c>
      <c r="AU32" s="3">
        <v>281.46499999999997</v>
      </c>
      <c r="AV32" s="6">
        <f t="shared" si="22"/>
        <v>0.41000000000002501</v>
      </c>
      <c r="AW32" s="6">
        <f t="shared" si="23"/>
        <v>7.2775000000004439</v>
      </c>
      <c r="AX32" s="3">
        <v>517.01</v>
      </c>
      <c r="AY32" s="3">
        <v>270.08699999999999</v>
      </c>
      <c r="AZ32" s="6">
        <f t="shared" si="24"/>
        <v>0.43416356364856334</v>
      </c>
      <c r="BA32" s="6">
        <f t="shared" si="25"/>
        <v>7.7064032547619989</v>
      </c>
    </row>
    <row r="33" spans="1:53" ht="15.75" customHeight="1" x14ac:dyDescent="0.15">
      <c r="A33" s="2">
        <v>30</v>
      </c>
      <c r="B33" s="3">
        <v>4626.92</v>
      </c>
      <c r="C33" s="3">
        <v>4515.57</v>
      </c>
      <c r="D33" s="6">
        <f t="shared" si="0"/>
        <v>310.56947773404931</v>
      </c>
      <c r="E33" s="6">
        <f t="shared" si="1"/>
        <v>5512.6082297793755</v>
      </c>
      <c r="F33" s="3">
        <v>4218.8549999999996</v>
      </c>
      <c r="G33" s="3">
        <v>4517.5349999999999</v>
      </c>
      <c r="H33" s="6">
        <f t="shared" si="2"/>
        <v>381.3922760098846</v>
      </c>
      <c r="I33" s="6">
        <f t="shared" si="3"/>
        <v>6769.7128991754516</v>
      </c>
      <c r="J33" s="5">
        <v>4139.2</v>
      </c>
      <c r="K33" s="5">
        <v>1182.4000000000001</v>
      </c>
      <c r="L33" s="7">
        <f t="shared" si="4"/>
        <v>262.47803717644604</v>
      </c>
      <c r="M33" s="7">
        <f t="shared" si="5"/>
        <v>4658.9851598819168</v>
      </c>
      <c r="N33" s="3">
        <v>5750.82</v>
      </c>
      <c r="O33" s="3">
        <v>1724.085</v>
      </c>
      <c r="P33" s="6">
        <f t="shared" si="6"/>
        <v>141.26825280295651</v>
      </c>
      <c r="Q33" s="6">
        <f t="shared" si="7"/>
        <v>3920.194015282043</v>
      </c>
      <c r="R33" s="3">
        <v>4926.51</v>
      </c>
      <c r="S33" s="3">
        <v>1791.81</v>
      </c>
      <c r="T33" s="6">
        <f t="shared" si="8"/>
        <v>11.770145496126723</v>
      </c>
      <c r="U33" s="6">
        <f t="shared" si="9"/>
        <v>326.62153751751657</v>
      </c>
      <c r="V33" s="3">
        <v>5608.2749999999996</v>
      </c>
      <c r="W33" s="3">
        <v>1809.2249999999999</v>
      </c>
      <c r="X33" s="6">
        <f t="shared" si="10"/>
        <v>113.54931439687293</v>
      </c>
      <c r="Y33" s="6">
        <f t="shared" si="11"/>
        <v>3150.9934745132236</v>
      </c>
      <c r="Z33" s="3">
        <v>4804.4350000000004</v>
      </c>
      <c r="AA33" s="3">
        <v>3850.6550000000002</v>
      </c>
      <c r="AB33" s="6">
        <f t="shared" si="12"/>
        <v>150.3941089271776</v>
      </c>
      <c r="AC33" s="6">
        <f t="shared" si="13"/>
        <v>2669.4954334574022</v>
      </c>
      <c r="AD33" s="3">
        <v>5973.4949999999999</v>
      </c>
      <c r="AE33" s="3">
        <v>3508.0279999999998</v>
      </c>
      <c r="AF33" s="6">
        <f t="shared" si="14"/>
        <v>42.201266390950934</v>
      </c>
      <c r="AG33" s="6">
        <f t="shared" si="15"/>
        <v>1603.6481228561356</v>
      </c>
      <c r="AH33" s="3">
        <v>6680.0609999999997</v>
      </c>
      <c r="AI33" s="3">
        <v>3446.3919999999998</v>
      </c>
      <c r="AJ33" s="6">
        <f t="shared" si="16"/>
        <v>49.588348833168702</v>
      </c>
      <c r="AK33" s="6">
        <f t="shared" si="17"/>
        <v>1884.3572556604106</v>
      </c>
      <c r="AL33" s="3">
        <v>1080.123</v>
      </c>
      <c r="AM33" s="3">
        <v>2741.3629999999998</v>
      </c>
      <c r="AN33" s="6">
        <f t="shared" si="18"/>
        <v>65.096522249656317</v>
      </c>
      <c r="AO33" s="6">
        <f t="shared" si="19"/>
        <v>1155.4632699313997</v>
      </c>
      <c r="AP33" s="3">
        <v>581.87</v>
      </c>
      <c r="AQ33" s="3">
        <v>250.37700000000001</v>
      </c>
      <c r="AR33" s="6">
        <f t="shared" si="20"/>
        <v>0.4615246472291642</v>
      </c>
      <c r="AS33" s="6">
        <f t="shared" si="21"/>
        <v>8.1920624883176654</v>
      </c>
      <c r="AT33" s="3">
        <v>367.15499999999997</v>
      </c>
      <c r="AU33" s="3">
        <v>281.875</v>
      </c>
      <c r="AV33" s="6">
        <f t="shared" si="22"/>
        <v>1.6904733065032336</v>
      </c>
      <c r="AW33" s="6">
        <f t="shared" si="23"/>
        <v>30.005901190432397</v>
      </c>
      <c r="AX33" s="3">
        <v>517.21500000000003</v>
      </c>
      <c r="AY33" s="3">
        <v>270.39499999999998</v>
      </c>
      <c r="AZ33" s="6">
        <f t="shared" si="24"/>
        <v>0.3699851348365395</v>
      </c>
      <c r="BA33" s="6">
        <f t="shared" si="25"/>
        <v>6.567236143348576</v>
      </c>
    </row>
    <row r="34" spans="1:53" ht="15.75" customHeight="1" x14ac:dyDescent="0.15">
      <c r="A34" s="2">
        <v>31</v>
      </c>
      <c r="B34" s="3">
        <v>4957.04</v>
      </c>
      <c r="C34" s="3">
        <v>4523.43</v>
      </c>
      <c r="D34" s="6">
        <f t="shared" si="0"/>
        <v>330.21355817107195</v>
      </c>
      <c r="E34" s="6">
        <f t="shared" si="1"/>
        <v>5861.2906575365269</v>
      </c>
      <c r="F34" s="3">
        <v>3908.3850000000002</v>
      </c>
      <c r="G34" s="3">
        <v>4517.5349999999999</v>
      </c>
      <c r="H34" s="6">
        <f t="shared" si="2"/>
        <v>310.46999999999935</v>
      </c>
      <c r="I34" s="6">
        <f t="shared" si="3"/>
        <v>5510.8424999999879</v>
      </c>
      <c r="J34" s="5">
        <v>4324.8</v>
      </c>
      <c r="K34" s="5">
        <v>1179.2</v>
      </c>
      <c r="L34" s="7">
        <f t="shared" si="4"/>
        <v>185.627584157097</v>
      </c>
      <c r="M34" s="7">
        <f t="shared" si="5"/>
        <v>3294.889618788472</v>
      </c>
      <c r="N34" s="3">
        <v>5888.2049999999999</v>
      </c>
      <c r="O34" s="3">
        <v>1712.4749999999999</v>
      </c>
      <c r="P34" s="6">
        <f t="shared" si="6"/>
        <v>137.87469066148458</v>
      </c>
      <c r="Q34" s="6">
        <f t="shared" si="7"/>
        <v>3826.0226658561969</v>
      </c>
      <c r="R34" s="3">
        <v>4938.12</v>
      </c>
      <c r="S34" s="3">
        <v>1791.81</v>
      </c>
      <c r="T34" s="6">
        <f t="shared" si="8"/>
        <v>11.609999999999673</v>
      </c>
      <c r="U34" s="6">
        <f t="shared" si="9"/>
        <v>322.17749999999091</v>
      </c>
      <c r="V34" s="3">
        <v>5597.9549999999999</v>
      </c>
      <c r="W34" s="3">
        <v>1809.2249999999999</v>
      </c>
      <c r="X34" s="6">
        <f t="shared" si="10"/>
        <v>10.319999999999709</v>
      </c>
      <c r="Y34" s="6">
        <f t="shared" si="11"/>
        <v>286.37999999999192</v>
      </c>
      <c r="Z34" s="3">
        <v>4697.3149999999996</v>
      </c>
      <c r="AA34" s="3">
        <v>3858.895</v>
      </c>
      <c r="AB34" s="6">
        <f t="shared" si="12"/>
        <v>107.43645563774044</v>
      </c>
      <c r="AC34" s="6">
        <f t="shared" si="13"/>
        <v>1906.9970875698928</v>
      </c>
      <c r="AD34" s="3">
        <v>5919.375</v>
      </c>
      <c r="AE34" s="3">
        <v>3511.0349999999999</v>
      </c>
      <c r="AF34" s="6">
        <f t="shared" si="14"/>
        <v>54.203472665503533</v>
      </c>
      <c r="AG34" s="6">
        <f t="shared" si="15"/>
        <v>2059.7319612891342</v>
      </c>
      <c r="AH34" s="3">
        <v>6649.9949999999999</v>
      </c>
      <c r="AI34" s="3">
        <v>3452.4050000000002</v>
      </c>
      <c r="AJ34" s="6">
        <f t="shared" si="16"/>
        <v>30.661384916536186</v>
      </c>
      <c r="AK34" s="6">
        <f t="shared" si="17"/>
        <v>1165.1326268283751</v>
      </c>
      <c r="AL34" s="3">
        <v>1130.1030000000001</v>
      </c>
      <c r="AM34" s="3">
        <v>2743.7429999999999</v>
      </c>
      <c r="AN34" s="6">
        <f t="shared" si="18"/>
        <v>50.036634579076186</v>
      </c>
      <c r="AO34" s="6">
        <f t="shared" si="19"/>
        <v>888.15026377860227</v>
      </c>
      <c r="AP34" s="3">
        <v>591.58299999999997</v>
      </c>
      <c r="AQ34" s="3">
        <v>251.82300000000001</v>
      </c>
      <c r="AR34" s="6">
        <f t="shared" si="20"/>
        <v>9.8200450609963763</v>
      </c>
      <c r="AS34" s="6">
        <f t="shared" si="21"/>
        <v>174.30579983268569</v>
      </c>
      <c r="AT34" s="3">
        <v>372.07499999999999</v>
      </c>
      <c r="AU34" s="3">
        <v>282.28500000000003</v>
      </c>
      <c r="AV34" s="6">
        <f t="shared" si="22"/>
        <v>4.9370537773048593</v>
      </c>
      <c r="AW34" s="6">
        <f t="shared" si="23"/>
        <v>87.632704547161254</v>
      </c>
      <c r="AX34" s="3">
        <v>518.65</v>
      </c>
      <c r="AY34" s="3">
        <v>268.755</v>
      </c>
      <c r="AZ34" s="6">
        <f t="shared" si="24"/>
        <v>2.1791798916105569</v>
      </c>
      <c r="BA34" s="6">
        <f t="shared" si="25"/>
        <v>38.680443076087386</v>
      </c>
    </row>
    <row r="35" spans="1:53" ht="15.75" customHeight="1" x14ac:dyDescent="0.15">
      <c r="A35" s="2">
        <v>32</v>
      </c>
      <c r="B35" s="3">
        <v>5031.71</v>
      </c>
      <c r="C35" s="3">
        <v>4503.78</v>
      </c>
      <c r="D35" s="6">
        <f t="shared" si="0"/>
        <v>77.212249028247015</v>
      </c>
      <c r="E35" s="6">
        <f t="shared" si="1"/>
        <v>1370.5174202513845</v>
      </c>
      <c r="F35" s="3">
        <v>3829.7849999999999</v>
      </c>
      <c r="G35" s="3">
        <v>4509.6750000000002</v>
      </c>
      <c r="H35" s="6">
        <f t="shared" si="2"/>
        <v>78.992022382010532</v>
      </c>
      <c r="I35" s="6">
        <f t="shared" si="3"/>
        <v>1402.1083972806869</v>
      </c>
      <c r="J35" s="5">
        <v>4177.6000000000004</v>
      </c>
      <c r="K35" s="5">
        <v>1185.5999999999999</v>
      </c>
      <c r="L35" s="7">
        <f t="shared" si="4"/>
        <v>147.33906474523295</v>
      </c>
      <c r="M35" s="7">
        <f t="shared" si="5"/>
        <v>2615.2683992278849</v>
      </c>
      <c r="N35" s="3">
        <v>6033.33</v>
      </c>
      <c r="O35" s="3">
        <v>1708.605</v>
      </c>
      <c r="P35" s="6">
        <f t="shared" si="6"/>
        <v>145.17659082992685</v>
      </c>
      <c r="Q35" s="6">
        <f t="shared" si="7"/>
        <v>4028.6503955304702</v>
      </c>
      <c r="R35" s="3">
        <v>5054.22</v>
      </c>
      <c r="S35" s="3">
        <v>1793.7449999999999</v>
      </c>
      <c r="T35" s="6">
        <f t="shared" si="8"/>
        <v>116.1161238803642</v>
      </c>
      <c r="U35" s="6">
        <f t="shared" si="9"/>
        <v>3222.2224376801064</v>
      </c>
      <c r="V35" s="3">
        <v>5453.4750000000004</v>
      </c>
      <c r="W35" s="3">
        <v>1811.8050000000001</v>
      </c>
      <c r="X35" s="6">
        <f t="shared" si="10"/>
        <v>144.50303387818497</v>
      </c>
      <c r="Y35" s="6">
        <f t="shared" si="11"/>
        <v>4009.9591901196327</v>
      </c>
      <c r="Z35" s="3">
        <v>4810.6149999999998</v>
      </c>
      <c r="AA35" s="3">
        <v>3858.895</v>
      </c>
      <c r="AB35" s="6">
        <f t="shared" si="12"/>
        <v>113.30000000000018</v>
      </c>
      <c r="AC35" s="6">
        <f t="shared" si="13"/>
        <v>2011.0750000000032</v>
      </c>
      <c r="AD35" s="3">
        <v>5841.201</v>
      </c>
      <c r="AE35" s="3">
        <v>3499.0079999999998</v>
      </c>
      <c r="AF35" s="6">
        <f t="shared" si="14"/>
        <v>79.093760847490358</v>
      </c>
      <c r="AG35" s="6">
        <f t="shared" si="15"/>
        <v>3005.5629122046334</v>
      </c>
      <c r="AH35" s="3">
        <v>6607.9009999999998</v>
      </c>
      <c r="AI35" s="3">
        <v>3446.3919999999998</v>
      </c>
      <c r="AJ35" s="6">
        <f t="shared" si="16"/>
        <v>42.521300603344777</v>
      </c>
      <c r="AK35" s="6">
        <f t="shared" si="17"/>
        <v>1615.8094229271014</v>
      </c>
      <c r="AL35" s="3">
        <v>1133.277</v>
      </c>
      <c r="AM35" s="3">
        <v>2744.5369999999998</v>
      </c>
      <c r="AN35" s="6">
        <f t="shared" si="18"/>
        <v>3.2718056176979178</v>
      </c>
      <c r="AO35" s="6">
        <f t="shared" si="19"/>
        <v>58.074549714138044</v>
      </c>
      <c r="AP35" s="3">
        <v>621.34299999999996</v>
      </c>
      <c r="AQ35" s="3">
        <v>251.61699999999999</v>
      </c>
      <c r="AR35" s="6">
        <f t="shared" si="20"/>
        <v>29.760712961889865</v>
      </c>
      <c r="AS35" s="6">
        <f t="shared" si="21"/>
        <v>528.25265507354516</v>
      </c>
      <c r="AT35" s="3">
        <v>382.32499999999999</v>
      </c>
      <c r="AU35" s="3">
        <v>283.10500000000002</v>
      </c>
      <c r="AV35" s="6">
        <f t="shared" si="22"/>
        <v>10.28274768726725</v>
      </c>
      <c r="AW35" s="6">
        <f t="shared" si="23"/>
        <v>182.51877144899368</v>
      </c>
      <c r="AX35" s="3">
        <v>518.24</v>
      </c>
      <c r="AY35" s="3">
        <v>267.62700000000001</v>
      </c>
      <c r="AZ35" s="6">
        <f t="shared" si="24"/>
        <v>1.2002016497238879</v>
      </c>
      <c r="BA35" s="6">
        <f t="shared" si="25"/>
        <v>21.30357928259901</v>
      </c>
    </row>
    <row r="36" spans="1:53" ht="15.75" customHeight="1" x14ac:dyDescent="0.15">
      <c r="A36" s="2">
        <v>33</v>
      </c>
      <c r="B36" s="3">
        <v>4666.22</v>
      </c>
      <c r="C36" s="3">
        <v>4531.29</v>
      </c>
      <c r="D36" s="6">
        <f t="shared" si="0"/>
        <v>366.52386034199719</v>
      </c>
      <c r="E36" s="6">
        <f t="shared" si="1"/>
        <v>6505.7985210704501</v>
      </c>
      <c r="F36" s="3">
        <v>3943.7550000000001</v>
      </c>
      <c r="G36" s="3">
        <v>4521.4650000000001</v>
      </c>
      <c r="H36" s="6">
        <f t="shared" si="2"/>
        <v>114.57820473371039</v>
      </c>
      <c r="I36" s="6">
        <f t="shared" si="3"/>
        <v>2033.7631340233595</v>
      </c>
      <c r="J36" s="5">
        <v>3908.8</v>
      </c>
      <c r="K36" s="5">
        <v>1188.8</v>
      </c>
      <c r="L36" s="7">
        <f t="shared" si="4"/>
        <v>268.81904694422252</v>
      </c>
      <c r="M36" s="7">
        <f t="shared" si="5"/>
        <v>4771.5380832599494</v>
      </c>
      <c r="N36" s="3">
        <v>5934.6450000000004</v>
      </c>
      <c r="O36" s="3">
        <v>1716.345</v>
      </c>
      <c r="P36" s="6">
        <f t="shared" si="6"/>
        <v>98.988064053197334</v>
      </c>
      <c r="Q36" s="6">
        <f t="shared" si="7"/>
        <v>2746.9187774762258</v>
      </c>
      <c r="R36" s="3">
        <v>5197.41</v>
      </c>
      <c r="S36" s="3">
        <v>1797.615</v>
      </c>
      <c r="T36" s="6">
        <f t="shared" si="8"/>
        <v>143.24228775050992</v>
      </c>
      <c r="U36" s="6">
        <f t="shared" si="9"/>
        <v>3974.9734850766504</v>
      </c>
      <c r="V36" s="3">
        <v>5334.7950000000001</v>
      </c>
      <c r="W36" s="3">
        <v>1809.2249999999999</v>
      </c>
      <c r="X36" s="6">
        <f t="shared" si="10"/>
        <v>118.70804016577846</v>
      </c>
      <c r="Y36" s="6">
        <f t="shared" si="11"/>
        <v>3294.1481146003521</v>
      </c>
      <c r="Z36" s="3">
        <v>4996.0150000000003</v>
      </c>
      <c r="AA36" s="3">
        <v>3858.895</v>
      </c>
      <c r="AB36" s="6">
        <f t="shared" si="12"/>
        <v>185.40000000000055</v>
      </c>
      <c r="AC36" s="6">
        <f t="shared" si="13"/>
        <v>3290.8500000000095</v>
      </c>
      <c r="AD36" s="3">
        <v>5781.0690000000004</v>
      </c>
      <c r="AE36" s="3">
        <v>3499.0079999999998</v>
      </c>
      <c r="AF36" s="6">
        <f t="shared" si="14"/>
        <v>60.131999999999607</v>
      </c>
      <c r="AG36" s="6">
        <f t="shared" si="15"/>
        <v>2285.0159999999851</v>
      </c>
      <c r="AH36" s="3">
        <v>6571.8209999999999</v>
      </c>
      <c r="AI36" s="3">
        <v>3458.4180000000001</v>
      </c>
      <c r="AJ36" s="6">
        <f t="shared" si="16"/>
        <v>38.031448513039862</v>
      </c>
      <c r="AK36" s="6">
        <f t="shared" si="17"/>
        <v>1445.1950434955147</v>
      </c>
      <c r="AL36" s="3">
        <v>1071.3969999999999</v>
      </c>
      <c r="AM36" s="3">
        <v>2745.33</v>
      </c>
      <c r="AN36" s="6">
        <f t="shared" si="18"/>
        <v>61.885080988878201</v>
      </c>
      <c r="AO36" s="6">
        <f t="shared" si="19"/>
        <v>1098.460187552588</v>
      </c>
      <c r="AP36" s="3">
        <v>648.83000000000004</v>
      </c>
      <c r="AQ36" s="3">
        <v>252.23699999999999</v>
      </c>
      <c r="AR36" s="6">
        <f t="shared" si="20"/>
        <v>27.493991507236711</v>
      </c>
      <c r="AS36" s="6">
        <f t="shared" si="21"/>
        <v>488.01834925345162</v>
      </c>
      <c r="AT36" s="3">
        <v>390.11500000000001</v>
      </c>
      <c r="AU36" s="3">
        <v>283.10500000000002</v>
      </c>
      <c r="AV36" s="6">
        <f t="shared" si="22"/>
        <v>7.7900000000000205</v>
      </c>
      <c r="AW36" s="6">
        <f t="shared" si="23"/>
        <v>138.27250000000038</v>
      </c>
      <c r="AX36" s="3">
        <v>517.52200000000005</v>
      </c>
      <c r="AY36" s="3">
        <v>269.47199999999998</v>
      </c>
      <c r="AZ36" s="6">
        <f t="shared" si="24"/>
        <v>1.9797850893467792</v>
      </c>
      <c r="BA36" s="6">
        <f t="shared" si="25"/>
        <v>35.141185335905334</v>
      </c>
    </row>
    <row r="37" spans="1:53" ht="15.75" customHeight="1" x14ac:dyDescent="0.15">
      <c r="A37" s="2">
        <v>34</v>
      </c>
      <c r="B37" s="3">
        <v>4273.22</v>
      </c>
      <c r="C37" s="3">
        <v>4535.22</v>
      </c>
      <c r="D37" s="6">
        <f t="shared" si="0"/>
        <v>393.01964950877459</v>
      </c>
      <c r="E37" s="6">
        <f t="shared" si="1"/>
        <v>6976.0987787807489</v>
      </c>
      <c r="F37" s="3">
        <v>4269.9449999999997</v>
      </c>
      <c r="G37" s="3">
        <v>4521.4650000000001</v>
      </c>
      <c r="H37" s="6">
        <f t="shared" si="2"/>
        <v>326.1899999999996</v>
      </c>
      <c r="I37" s="6">
        <f t="shared" si="3"/>
        <v>5789.8724999999931</v>
      </c>
      <c r="J37" s="5">
        <v>3614.4</v>
      </c>
      <c r="K37" s="5">
        <v>1176</v>
      </c>
      <c r="L37" s="7">
        <f t="shared" si="4"/>
        <v>294.67812949046635</v>
      </c>
      <c r="M37" s="7">
        <f t="shared" si="5"/>
        <v>5230.5367984557779</v>
      </c>
      <c r="N37" s="3">
        <v>5766.3</v>
      </c>
      <c r="O37" s="3">
        <v>1714.41</v>
      </c>
      <c r="P37" s="6">
        <f t="shared" si="6"/>
        <v>168.35612032236929</v>
      </c>
      <c r="Q37" s="6">
        <f t="shared" si="7"/>
        <v>4671.8823389457475</v>
      </c>
      <c r="R37" s="3">
        <v>5305.77</v>
      </c>
      <c r="S37" s="3">
        <v>1791.81</v>
      </c>
      <c r="T37" s="6">
        <f t="shared" si="8"/>
        <v>108.51537967034962</v>
      </c>
      <c r="U37" s="6">
        <f t="shared" si="9"/>
        <v>3011.3017858522016</v>
      </c>
      <c r="V37" s="3">
        <v>5205.7950000000001</v>
      </c>
      <c r="W37" s="3">
        <v>1816.9649999999999</v>
      </c>
      <c r="X37" s="6">
        <f t="shared" si="10"/>
        <v>129.23199139531977</v>
      </c>
      <c r="Y37" s="6">
        <f t="shared" si="11"/>
        <v>3586.1877612201233</v>
      </c>
      <c r="Z37" s="3">
        <v>5138.1549999999997</v>
      </c>
      <c r="AA37" s="3">
        <v>3856.835</v>
      </c>
      <c r="AB37" s="6">
        <f t="shared" si="12"/>
        <v>142.15492675246901</v>
      </c>
      <c r="AC37" s="6">
        <f t="shared" si="13"/>
        <v>2523.2499498563247</v>
      </c>
      <c r="AD37" s="3">
        <v>5714.9210000000003</v>
      </c>
      <c r="AE37" s="3">
        <v>3499.0079999999998</v>
      </c>
      <c r="AF37" s="6">
        <f t="shared" si="14"/>
        <v>66.148000000000138</v>
      </c>
      <c r="AG37" s="6">
        <f t="shared" si="15"/>
        <v>2513.6240000000053</v>
      </c>
      <c r="AH37" s="3">
        <v>6547.7690000000002</v>
      </c>
      <c r="AI37" s="3">
        <v>3452.4050000000002</v>
      </c>
      <c r="AJ37" s="6">
        <f t="shared" si="16"/>
        <v>24.792234126838665</v>
      </c>
      <c r="AK37" s="6">
        <f t="shared" si="17"/>
        <v>942.10489681986928</v>
      </c>
      <c r="AL37" s="3">
        <v>1006.343</v>
      </c>
      <c r="AM37" s="3">
        <v>2742.95</v>
      </c>
      <c r="AN37" s="6">
        <f t="shared" si="18"/>
        <v>65.097521581086298</v>
      </c>
      <c r="AO37" s="6">
        <f t="shared" si="19"/>
        <v>1155.4810080642817</v>
      </c>
      <c r="AP37" s="3">
        <v>673.423</v>
      </c>
      <c r="AQ37" s="3">
        <v>254.09700000000001</v>
      </c>
      <c r="AR37" s="6">
        <f t="shared" si="20"/>
        <v>24.6632367908188</v>
      </c>
      <c r="AS37" s="6">
        <f t="shared" si="21"/>
        <v>437.7724530370337</v>
      </c>
      <c r="AT37" s="3">
        <v>392.98500000000001</v>
      </c>
      <c r="AU37" s="3">
        <v>283.92500000000001</v>
      </c>
      <c r="AV37" s="6">
        <f t="shared" si="22"/>
        <v>2.9848450546050151</v>
      </c>
      <c r="AW37" s="6">
        <f t="shared" si="23"/>
        <v>52.980999719239016</v>
      </c>
      <c r="AX37" s="3">
        <v>515.47199999999998</v>
      </c>
      <c r="AY37" s="3">
        <v>268.447</v>
      </c>
      <c r="AZ37" s="6">
        <f t="shared" si="24"/>
        <v>2.291969676937335</v>
      </c>
      <c r="BA37" s="6">
        <f t="shared" si="25"/>
        <v>40.682461765637697</v>
      </c>
    </row>
    <row r="38" spans="1:53" ht="15.75" customHeight="1" x14ac:dyDescent="0.15">
      <c r="A38" s="2">
        <v>35</v>
      </c>
      <c r="B38" s="3">
        <v>3860.57</v>
      </c>
      <c r="C38" s="3">
        <v>4523.43</v>
      </c>
      <c r="D38" s="6">
        <f t="shared" si="0"/>
        <v>412.81839421227352</v>
      </c>
      <c r="E38" s="6">
        <f t="shared" si="1"/>
        <v>7327.5264972678551</v>
      </c>
      <c r="F38" s="3">
        <v>4556.835</v>
      </c>
      <c r="G38" s="3">
        <v>4525.3950000000004</v>
      </c>
      <c r="H38" s="6">
        <f t="shared" si="2"/>
        <v>286.91691654553966</v>
      </c>
      <c r="I38" s="6">
        <f t="shared" si="3"/>
        <v>5092.7752686833292</v>
      </c>
      <c r="J38" s="5">
        <v>3361.6</v>
      </c>
      <c r="K38" s="5">
        <v>1176</v>
      </c>
      <c r="L38" s="7">
        <f t="shared" si="4"/>
        <v>252.80000000000018</v>
      </c>
      <c r="M38" s="7">
        <f t="shared" si="5"/>
        <v>4487.2000000000035</v>
      </c>
      <c r="N38" s="3">
        <v>5588.28</v>
      </c>
      <c r="O38" s="3">
        <v>1720.2149999999999</v>
      </c>
      <c r="P38" s="6">
        <f t="shared" si="6"/>
        <v>178.11462159238965</v>
      </c>
      <c r="Q38" s="6">
        <f t="shared" si="7"/>
        <v>4942.680749188813</v>
      </c>
      <c r="R38" s="3">
        <v>5418</v>
      </c>
      <c r="S38" s="3">
        <v>1791.81</v>
      </c>
      <c r="T38" s="6">
        <f t="shared" si="8"/>
        <v>112.22999999999956</v>
      </c>
      <c r="U38" s="6">
        <f t="shared" si="9"/>
        <v>3114.3824999999879</v>
      </c>
      <c r="V38" s="3">
        <v>5069.0550000000003</v>
      </c>
      <c r="W38" s="3">
        <v>1816.9649999999999</v>
      </c>
      <c r="X38" s="6">
        <f t="shared" si="10"/>
        <v>136.73999999999978</v>
      </c>
      <c r="Y38" s="6">
        <f t="shared" si="11"/>
        <v>3794.5349999999939</v>
      </c>
      <c r="Z38" s="3">
        <v>5276.1750000000002</v>
      </c>
      <c r="AA38" s="3">
        <v>3854.7750000000001</v>
      </c>
      <c r="AB38" s="6">
        <f t="shared" si="12"/>
        <v>138.03537227826828</v>
      </c>
      <c r="AC38" s="6">
        <f t="shared" si="13"/>
        <v>2450.127857939262</v>
      </c>
      <c r="AD38" s="3">
        <v>5708.9089999999997</v>
      </c>
      <c r="AE38" s="3">
        <v>3511.0349999999999</v>
      </c>
      <c r="AF38" s="6">
        <f t="shared" si="14"/>
        <v>13.445924029236837</v>
      </c>
      <c r="AG38" s="6">
        <f t="shared" si="15"/>
        <v>510.94511311099978</v>
      </c>
      <c r="AH38" s="3">
        <v>6493.6490000000003</v>
      </c>
      <c r="AI38" s="3">
        <v>3452.4050000000002</v>
      </c>
      <c r="AJ38" s="6">
        <f t="shared" si="16"/>
        <v>54.119999999999891</v>
      </c>
      <c r="AK38" s="6">
        <f t="shared" si="17"/>
        <v>2056.5599999999959</v>
      </c>
      <c r="AL38" s="3">
        <v>955.57</v>
      </c>
      <c r="AM38" s="3">
        <v>2742.95</v>
      </c>
      <c r="AN38" s="6">
        <f t="shared" si="18"/>
        <v>50.772999999999911</v>
      </c>
      <c r="AO38" s="6">
        <f t="shared" si="19"/>
        <v>901.22074999999836</v>
      </c>
      <c r="AP38" s="3">
        <v>683.34299999999996</v>
      </c>
      <c r="AQ38" s="3">
        <v>254.09700000000001</v>
      </c>
      <c r="AR38" s="6">
        <f t="shared" si="20"/>
        <v>9.9199999999999591</v>
      </c>
      <c r="AS38" s="6">
        <f t="shared" si="21"/>
        <v>176.07999999999927</v>
      </c>
      <c r="AT38" s="3">
        <v>382.32499999999999</v>
      </c>
      <c r="AU38" s="3">
        <v>283.92500000000001</v>
      </c>
      <c r="AV38" s="6">
        <f t="shared" si="22"/>
        <v>10.660000000000025</v>
      </c>
      <c r="AW38" s="6">
        <f t="shared" si="23"/>
        <v>189.21500000000043</v>
      </c>
      <c r="AX38" s="3">
        <v>514.34500000000003</v>
      </c>
      <c r="AY38" s="3">
        <v>268.34500000000003</v>
      </c>
      <c r="AZ38" s="6">
        <f t="shared" si="24"/>
        <v>1.1316063803283758</v>
      </c>
      <c r="BA38" s="6">
        <f t="shared" si="25"/>
        <v>20.086013250828671</v>
      </c>
    </row>
    <row r="39" spans="1:53" ht="15.75" customHeight="1" x14ac:dyDescent="0.15">
      <c r="A39" s="2">
        <v>36</v>
      </c>
      <c r="B39" s="3">
        <v>3770.18</v>
      </c>
      <c r="C39" s="3">
        <v>4488.0600000000004</v>
      </c>
      <c r="D39" s="6">
        <f t="shared" si="0"/>
        <v>97.063839816896035</v>
      </c>
      <c r="E39" s="6">
        <f t="shared" si="1"/>
        <v>1722.8831567499046</v>
      </c>
      <c r="F39" s="3">
        <v>4839.7950000000001</v>
      </c>
      <c r="G39" s="3">
        <v>4509.6750000000002</v>
      </c>
      <c r="H39" s="6">
        <f t="shared" si="2"/>
        <v>283.39633025146958</v>
      </c>
      <c r="I39" s="6">
        <f t="shared" si="3"/>
        <v>5030.2848619635852</v>
      </c>
      <c r="J39" s="5">
        <v>3195.2</v>
      </c>
      <c r="K39" s="5">
        <v>1172.8</v>
      </c>
      <c r="L39" s="7">
        <f t="shared" si="4"/>
        <v>166.43076638650689</v>
      </c>
      <c r="M39" s="7">
        <f t="shared" si="5"/>
        <v>2954.1461033604974</v>
      </c>
      <c r="N39" s="3">
        <v>5404.4549999999999</v>
      </c>
      <c r="O39" s="3">
        <v>1727.9549999999999</v>
      </c>
      <c r="P39" s="6">
        <f t="shared" si="6"/>
        <v>183.98787521192784</v>
      </c>
      <c r="Q39" s="6">
        <f t="shared" si="7"/>
        <v>5105.6635371309976</v>
      </c>
      <c r="R39" s="3">
        <v>5545.71</v>
      </c>
      <c r="S39" s="3">
        <v>1789.875</v>
      </c>
      <c r="T39" s="6">
        <f t="shared" si="8"/>
        <v>127.72465824968963</v>
      </c>
      <c r="U39" s="6">
        <f t="shared" si="9"/>
        <v>3544.3592664288872</v>
      </c>
      <c r="V39" s="3">
        <v>4932.3149999999996</v>
      </c>
      <c r="W39" s="3">
        <v>1819.5450000000001</v>
      </c>
      <c r="X39" s="6">
        <f t="shared" si="10"/>
        <v>136.76433745680995</v>
      </c>
      <c r="Y39" s="6">
        <f t="shared" si="11"/>
        <v>3795.2103644264762</v>
      </c>
      <c r="Z39" s="3">
        <v>5276.1750000000002</v>
      </c>
      <c r="AA39" s="3">
        <v>3854.7750000000001</v>
      </c>
      <c r="AB39" s="6">
        <f t="shared" si="12"/>
        <v>0</v>
      </c>
      <c r="AC39" s="6">
        <f t="shared" si="13"/>
        <v>0</v>
      </c>
      <c r="AD39" s="3">
        <v>5744.9889999999996</v>
      </c>
      <c r="AE39" s="3">
        <v>3511.0349999999999</v>
      </c>
      <c r="AF39" s="6">
        <f t="shared" si="14"/>
        <v>36.079999999999927</v>
      </c>
      <c r="AG39" s="6">
        <f t="shared" si="15"/>
        <v>1371.0399999999972</v>
      </c>
      <c r="AH39" s="3">
        <v>6463.5810000000001</v>
      </c>
      <c r="AI39" s="3">
        <v>3464.4319999999998</v>
      </c>
      <c r="AJ39" s="6">
        <f t="shared" si="16"/>
        <v>32.384152806581227</v>
      </c>
      <c r="AK39" s="6">
        <f t="shared" si="17"/>
        <v>1230.5978066500866</v>
      </c>
      <c r="AL39" s="3">
        <v>900.03700000000003</v>
      </c>
      <c r="AM39" s="3">
        <v>2735.81</v>
      </c>
      <c r="AN39" s="6">
        <f t="shared" si="18"/>
        <v>55.990121351895638</v>
      </c>
      <c r="AO39" s="6">
        <f t="shared" si="19"/>
        <v>993.82465399614762</v>
      </c>
      <c r="AP39" s="3">
        <v>650.07000000000005</v>
      </c>
      <c r="AQ39" s="3">
        <v>253.477</v>
      </c>
      <c r="AR39" s="6">
        <f t="shared" si="20"/>
        <v>33.278775954052065</v>
      </c>
      <c r="AS39" s="6">
        <f t="shared" si="21"/>
        <v>590.69827318442412</v>
      </c>
      <c r="AT39" s="3">
        <v>372.07499999999999</v>
      </c>
      <c r="AU39" s="3">
        <v>283.92500000000001</v>
      </c>
      <c r="AV39" s="6">
        <f t="shared" si="22"/>
        <v>10.25</v>
      </c>
      <c r="AW39" s="6">
        <f t="shared" si="23"/>
        <v>181.9375</v>
      </c>
      <c r="AX39" s="3">
        <v>513.01199999999994</v>
      </c>
      <c r="AY39" s="3">
        <v>269.47199999999998</v>
      </c>
      <c r="AZ39" s="6">
        <f t="shared" si="24"/>
        <v>1.7455709667613393</v>
      </c>
      <c r="BA39" s="6">
        <f t="shared" si="25"/>
        <v>30.983884660013771</v>
      </c>
    </row>
    <row r="40" spans="1:53" ht="15.75" customHeight="1" x14ac:dyDescent="0.15">
      <c r="A40" s="2">
        <v>37</v>
      </c>
      <c r="B40" s="3">
        <v>3772.8</v>
      </c>
      <c r="C40" s="3">
        <v>4499.8500000000004</v>
      </c>
      <c r="D40" s="6">
        <f t="shared" si="0"/>
        <v>12.077603239053722</v>
      </c>
      <c r="E40" s="6">
        <f t="shared" si="1"/>
        <v>214.37745749320356</v>
      </c>
      <c r="F40" s="3">
        <v>5012.7150000000001</v>
      </c>
      <c r="G40" s="3">
        <v>4513.6049999999996</v>
      </c>
      <c r="H40" s="6">
        <f t="shared" si="2"/>
        <v>172.96465332546998</v>
      </c>
      <c r="I40" s="6">
        <f t="shared" si="3"/>
        <v>3070.1225965270924</v>
      </c>
      <c r="J40" s="5">
        <v>3486.4</v>
      </c>
      <c r="K40" s="5">
        <v>1169.5999999999999</v>
      </c>
      <c r="L40" s="7">
        <f t="shared" si="4"/>
        <v>291.21758188680877</v>
      </c>
      <c r="M40" s="7">
        <f t="shared" si="5"/>
        <v>5169.1120784908553</v>
      </c>
      <c r="N40" s="3">
        <v>5261.2650000000003</v>
      </c>
      <c r="O40" s="3">
        <v>1727.9549999999999</v>
      </c>
      <c r="P40" s="6">
        <f t="shared" si="6"/>
        <v>143.1899999999996</v>
      </c>
      <c r="Q40" s="6">
        <f t="shared" si="7"/>
        <v>3973.5224999999891</v>
      </c>
      <c r="R40" s="3">
        <v>5683.0950000000003</v>
      </c>
      <c r="S40" s="3">
        <v>1791.81</v>
      </c>
      <c r="T40" s="6">
        <f t="shared" si="8"/>
        <v>137.39862608483412</v>
      </c>
      <c r="U40" s="6">
        <f t="shared" si="9"/>
        <v>3812.8118738541471</v>
      </c>
      <c r="V40" s="3">
        <v>4932.3149999999996</v>
      </c>
      <c r="W40" s="3">
        <v>1816.9649999999999</v>
      </c>
      <c r="X40" s="6">
        <f t="shared" si="10"/>
        <v>2.5800000000001546</v>
      </c>
      <c r="Y40" s="6">
        <f t="shared" si="11"/>
        <v>71.595000000004291</v>
      </c>
      <c r="Z40" s="3">
        <v>5158.7550000000001</v>
      </c>
      <c r="AA40" s="3">
        <v>3848.5949999999998</v>
      </c>
      <c r="AB40" s="6">
        <f t="shared" si="12"/>
        <v>117.58251910892206</v>
      </c>
      <c r="AC40" s="6">
        <f t="shared" si="13"/>
        <v>2087.0897141833666</v>
      </c>
      <c r="AD40" s="3">
        <v>5811.1350000000002</v>
      </c>
      <c r="AE40" s="3">
        <v>3505.0219999999999</v>
      </c>
      <c r="AF40" s="6">
        <f t="shared" si="14"/>
        <v>66.41874347652238</v>
      </c>
      <c r="AG40" s="6">
        <f t="shared" si="15"/>
        <v>2523.9122521078502</v>
      </c>
      <c r="AH40" s="3">
        <v>6445.5410000000002</v>
      </c>
      <c r="AI40" s="3">
        <v>3458.4180000000001</v>
      </c>
      <c r="AJ40" s="6">
        <f t="shared" si="16"/>
        <v>19.016040492173829</v>
      </c>
      <c r="AK40" s="6">
        <f t="shared" si="17"/>
        <v>722.60953870260551</v>
      </c>
      <c r="AL40" s="3">
        <v>939.70299999999997</v>
      </c>
      <c r="AM40" s="3">
        <v>2738.9830000000002</v>
      </c>
      <c r="AN40" s="6">
        <f t="shared" si="18"/>
        <v>39.792706429696345</v>
      </c>
      <c r="AO40" s="6">
        <f t="shared" si="19"/>
        <v>706.32053912711012</v>
      </c>
      <c r="AP40" s="3">
        <v>614.11</v>
      </c>
      <c r="AQ40" s="3">
        <v>252.23699999999999</v>
      </c>
      <c r="AR40" s="6">
        <f t="shared" si="20"/>
        <v>35.981372958796371</v>
      </c>
      <c r="AS40" s="6">
        <f t="shared" si="21"/>
        <v>638.66937001863562</v>
      </c>
      <c r="AT40" s="3">
        <v>366.33499999999998</v>
      </c>
      <c r="AU40" s="3">
        <v>282.69499999999999</v>
      </c>
      <c r="AV40" s="6">
        <f t="shared" si="22"/>
        <v>5.8703066359433178</v>
      </c>
      <c r="AW40" s="6">
        <f t="shared" si="23"/>
        <v>104.1979427879939</v>
      </c>
      <c r="AX40" s="3">
        <v>512.91</v>
      </c>
      <c r="AY40" s="3">
        <v>269.47199999999998</v>
      </c>
      <c r="AZ40" s="6">
        <f t="shared" si="24"/>
        <v>0.10199999999997544</v>
      </c>
      <c r="BA40" s="6">
        <f t="shared" si="25"/>
        <v>1.8104999999995641</v>
      </c>
    </row>
    <row r="41" spans="1:53" ht="15.75" customHeight="1" x14ac:dyDescent="0.15">
      <c r="A41" s="2">
        <v>38</v>
      </c>
      <c r="B41" s="3">
        <v>4123.88</v>
      </c>
      <c r="C41" s="3">
        <v>4510.33</v>
      </c>
      <c r="D41" s="6">
        <f t="shared" si="0"/>
        <v>351.23638308125192</v>
      </c>
      <c r="E41" s="6">
        <f t="shared" si="1"/>
        <v>6234.445799692221</v>
      </c>
      <c r="F41" s="3">
        <v>4729.7550000000001</v>
      </c>
      <c r="G41" s="3">
        <v>4517.5349999999999</v>
      </c>
      <c r="H41" s="6">
        <f t="shared" si="2"/>
        <v>282.98729035064457</v>
      </c>
      <c r="I41" s="6">
        <f t="shared" si="3"/>
        <v>5023.0244037239408</v>
      </c>
      <c r="J41" s="5">
        <v>3777.6</v>
      </c>
      <c r="K41" s="5">
        <v>1176</v>
      </c>
      <c r="L41" s="7">
        <f t="shared" si="4"/>
        <v>291.27032117948426</v>
      </c>
      <c r="M41" s="7">
        <f t="shared" si="5"/>
        <v>5170.0482009358457</v>
      </c>
      <c r="N41" s="3">
        <v>5108.3999999999996</v>
      </c>
      <c r="O41" s="3">
        <v>1731.825</v>
      </c>
      <c r="P41" s="6">
        <f t="shared" si="6"/>
        <v>152.91397949500958</v>
      </c>
      <c r="Q41" s="6">
        <f t="shared" si="7"/>
        <v>4243.3629309865164</v>
      </c>
      <c r="R41" s="3">
        <v>5710.1850000000004</v>
      </c>
      <c r="S41" s="3">
        <v>1786.0050000000001</v>
      </c>
      <c r="T41" s="6">
        <f t="shared" si="8"/>
        <v>27.704983757439852</v>
      </c>
      <c r="U41" s="6">
        <f t="shared" si="9"/>
        <v>768.81329926895592</v>
      </c>
      <c r="V41" s="3">
        <v>4934.8950000000004</v>
      </c>
      <c r="W41" s="3">
        <v>1819.5450000000001</v>
      </c>
      <c r="X41" s="6">
        <f t="shared" si="10"/>
        <v>3.6486709909232862</v>
      </c>
      <c r="Y41" s="6">
        <f t="shared" si="11"/>
        <v>101.25061999812119</v>
      </c>
      <c r="Z41" s="3">
        <v>5016.6149999999998</v>
      </c>
      <c r="AA41" s="3">
        <v>3852.7150000000001</v>
      </c>
      <c r="AB41" s="6">
        <f t="shared" si="12"/>
        <v>142.19969760868022</v>
      </c>
      <c r="AC41" s="6">
        <f t="shared" si="13"/>
        <v>2524.0446325540738</v>
      </c>
      <c r="AD41" s="3">
        <v>5859.241</v>
      </c>
      <c r="AE41" s="3">
        <v>3511.0349999999999</v>
      </c>
      <c r="AF41" s="6">
        <f t="shared" si="14"/>
        <v>48.480340396907039</v>
      </c>
      <c r="AG41" s="6">
        <f t="shared" si="15"/>
        <v>1842.2529350824675</v>
      </c>
      <c r="AH41" s="3">
        <v>6415.4750000000004</v>
      </c>
      <c r="AI41" s="3">
        <v>3464.4319999999998</v>
      </c>
      <c r="AJ41" s="6">
        <f t="shared" si="16"/>
        <v>30.661581042079096</v>
      </c>
      <c r="AK41" s="6">
        <f t="shared" si="17"/>
        <v>1165.1400795990057</v>
      </c>
      <c r="AL41" s="3">
        <v>989.68299999999999</v>
      </c>
      <c r="AM41" s="3">
        <v>2741.3629999999998</v>
      </c>
      <c r="AN41" s="6">
        <f t="shared" si="18"/>
        <v>50.036634579076157</v>
      </c>
      <c r="AO41" s="6">
        <f t="shared" si="19"/>
        <v>888.15026377860181</v>
      </c>
      <c r="AP41" s="3">
        <v>585.17700000000002</v>
      </c>
      <c r="AQ41" s="3">
        <v>250.99700000000001</v>
      </c>
      <c r="AR41" s="6">
        <f t="shared" si="20"/>
        <v>28.959559544302458</v>
      </c>
      <c r="AS41" s="6">
        <f t="shared" si="21"/>
        <v>514.03218191136864</v>
      </c>
      <c r="AT41" s="3">
        <v>365.51499999999999</v>
      </c>
      <c r="AU41" s="3">
        <v>282.28500000000003</v>
      </c>
      <c r="AV41" s="6">
        <f t="shared" si="22"/>
        <v>0.91678787077489343</v>
      </c>
      <c r="AW41" s="6">
        <f t="shared" si="23"/>
        <v>16.272984706254359</v>
      </c>
      <c r="AX41" s="3">
        <v>512.91</v>
      </c>
      <c r="AY41" s="3">
        <v>269.98500000000001</v>
      </c>
      <c r="AZ41" s="6">
        <f t="shared" si="24"/>
        <v>0.51300000000003365</v>
      </c>
      <c r="BA41" s="6">
        <f t="shared" si="25"/>
        <v>9.1057500000005973</v>
      </c>
    </row>
    <row r="42" spans="1:53" ht="15.75" customHeight="1" x14ac:dyDescent="0.15">
      <c r="A42" s="2">
        <v>39</v>
      </c>
      <c r="B42" s="3">
        <v>4469.72</v>
      </c>
      <c r="C42" s="3">
        <v>4510.33</v>
      </c>
      <c r="D42" s="6">
        <f t="shared" si="0"/>
        <v>345.84000000000015</v>
      </c>
      <c r="E42" s="6">
        <f t="shared" si="1"/>
        <v>6138.6600000000026</v>
      </c>
      <c r="F42" s="3">
        <v>4340.6850000000004</v>
      </c>
      <c r="G42" s="3">
        <v>4505.7449999999999</v>
      </c>
      <c r="H42" s="6">
        <f t="shared" si="2"/>
        <v>389.24859537318792</v>
      </c>
      <c r="I42" s="6">
        <f t="shared" si="3"/>
        <v>6909.1625678740857</v>
      </c>
      <c r="J42" s="5">
        <v>4020.8</v>
      </c>
      <c r="K42" s="5">
        <v>1185.5999999999999</v>
      </c>
      <c r="L42" s="7">
        <f t="shared" si="4"/>
        <v>243.38939993352244</v>
      </c>
      <c r="M42" s="7">
        <f t="shared" si="5"/>
        <v>4320.1618488200229</v>
      </c>
      <c r="N42" s="3">
        <v>5100.66</v>
      </c>
      <c r="O42" s="3">
        <v>1729.89</v>
      </c>
      <c r="P42" s="6">
        <f t="shared" si="6"/>
        <v>7.9782093855699481</v>
      </c>
      <c r="Q42" s="6">
        <f t="shared" si="7"/>
        <v>221.39531044956607</v>
      </c>
      <c r="R42" s="3">
        <v>5580.54</v>
      </c>
      <c r="S42" s="3">
        <v>1784.07</v>
      </c>
      <c r="T42" s="6">
        <f t="shared" si="8"/>
        <v>129.65943949439284</v>
      </c>
      <c r="U42" s="6">
        <f t="shared" si="9"/>
        <v>3598.0494459694014</v>
      </c>
      <c r="V42" s="3">
        <v>4999.3950000000004</v>
      </c>
      <c r="W42" s="3">
        <v>1816.9649999999999</v>
      </c>
      <c r="X42" s="6">
        <f t="shared" si="10"/>
        <v>64.551579376495511</v>
      </c>
      <c r="Y42" s="6">
        <f t="shared" si="11"/>
        <v>1791.3063276977505</v>
      </c>
      <c r="Z42" s="3">
        <v>4870.3549999999996</v>
      </c>
      <c r="AA42" s="3">
        <v>3846.5349999999999</v>
      </c>
      <c r="AB42" s="6">
        <f t="shared" si="12"/>
        <v>146.39050515658474</v>
      </c>
      <c r="AC42" s="6">
        <f t="shared" si="13"/>
        <v>2598.4314665293791</v>
      </c>
      <c r="AD42" s="3">
        <v>5931.4009999999998</v>
      </c>
      <c r="AE42" s="3">
        <v>3511.0349999999999</v>
      </c>
      <c r="AF42" s="6">
        <f t="shared" si="14"/>
        <v>72.159999999999854</v>
      </c>
      <c r="AG42" s="6">
        <f t="shared" si="15"/>
        <v>2742.0799999999945</v>
      </c>
      <c r="AH42" s="3">
        <v>6427.5010000000002</v>
      </c>
      <c r="AI42" s="3">
        <v>3446.3919999999998</v>
      </c>
      <c r="AJ42" s="6">
        <f t="shared" si="16"/>
        <v>21.681011876755079</v>
      </c>
      <c r="AK42" s="6">
        <f t="shared" si="17"/>
        <v>823.87845131669303</v>
      </c>
      <c r="AL42" s="3">
        <v>1040.4570000000001</v>
      </c>
      <c r="AM42" s="3">
        <v>2742.95</v>
      </c>
      <c r="AN42" s="6">
        <f t="shared" si="18"/>
        <v>50.798795704229164</v>
      </c>
      <c r="AO42" s="6">
        <f t="shared" si="19"/>
        <v>901.67862375006769</v>
      </c>
      <c r="AP42" s="3">
        <v>582.49</v>
      </c>
      <c r="AQ42" s="3">
        <v>251.41</v>
      </c>
      <c r="AR42" s="6">
        <f t="shared" si="20"/>
        <v>2.7185543952623146</v>
      </c>
      <c r="AS42" s="6">
        <f t="shared" si="21"/>
        <v>48.254340515906087</v>
      </c>
      <c r="AT42" s="3">
        <v>365.51499999999999</v>
      </c>
      <c r="AU42" s="3">
        <v>282.28500000000003</v>
      </c>
      <c r="AV42" s="6">
        <f t="shared" si="22"/>
        <v>0</v>
      </c>
      <c r="AW42" s="6">
        <f t="shared" si="23"/>
        <v>0</v>
      </c>
      <c r="AX42" s="3">
        <v>512.39700000000005</v>
      </c>
      <c r="AY42" s="3">
        <v>269.47199999999998</v>
      </c>
      <c r="AZ42" s="6">
        <f t="shared" si="24"/>
        <v>0.72549155749736505</v>
      </c>
      <c r="BA42" s="6">
        <f t="shared" si="25"/>
        <v>12.877475145578229</v>
      </c>
    </row>
    <row r="43" spans="1:53" ht="15.75" customHeight="1" x14ac:dyDescent="0.15">
      <c r="A43" s="2">
        <v>40</v>
      </c>
      <c r="B43" s="3">
        <v>4784.12</v>
      </c>
      <c r="C43" s="3">
        <v>4515.57</v>
      </c>
      <c r="D43" s="6">
        <f t="shared" si="0"/>
        <v>314.44366363467998</v>
      </c>
      <c r="E43" s="6">
        <f t="shared" si="1"/>
        <v>5581.3750295155696</v>
      </c>
      <c r="F43" s="3">
        <v>3986.9850000000001</v>
      </c>
      <c r="G43" s="3">
        <v>4513.6049999999996</v>
      </c>
      <c r="H43" s="6">
        <f t="shared" si="2"/>
        <v>353.78732255410199</v>
      </c>
      <c r="I43" s="6">
        <f t="shared" si="3"/>
        <v>6279.7249753353108</v>
      </c>
      <c r="J43" s="5">
        <v>4302.3999999999996</v>
      </c>
      <c r="K43" s="5">
        <v>1185.5999999999999</v>
      </c>
      <c r="L43" s="7">
        <f t="shared" si="4"/>
        <v>281.59999999999945</v>
      </c>
      <c r="M43" s="7">
        <f t="shared" si="5"/>
        <v>4998.3999999999905</v>
      </c>
      <c r="N43" s="3">
        <v>5112.2700000000004</v>
      </c>
      <c r="O43" s="3">
        <v>1722.15</v>
      </c>
      <c r="P43" s="6">
        <f t="shared" si="6"/>
        <v>13.953483436046128</v>
      </c>
      <c r="Q43" s="6">
        <f t="shared" si="7"/>
        <v>387.20916535028005</v>
      </c>
      <c r="R43" s="3">
        <v>5445.09</v>
      </c>
      <c r="S43" s="3">
        <v>1789.875</v>
      </c>
      <c r="T43" s="6">
        <f t="shared" si="8"/>
        <v>135.57433579036982</v>
      </c>
      <c r="U43" s="6">
        <f t="shared" si="9"/>
        <v>3762.1878181827624</v>
      </c>
      <c r="V43" s="3">
        <v>5084.5349999999999</v>
      </c>
      <c r="W43" s="3">
        <v>1819.5450000000001</v>
      </c>
      <c r="X43" s="6">
        <f t="shared" si="10"/>
        <v>85.179081939170374</v>
      </c>
      <c r="Y43" s="6">
        <f t="shared" si="11"/>
        <v>2363.719523811978</v>
      </c>
      <c r="Z43" s="3">
        <v>4705.5550000000003</v>
      </c>
      <c r="AA43" s="3">
        <v>3856.835</v>
      </c>
      <c r="AB43" s="6">
        <f t="shared" si="12"/>
        <v>165.12156128137767</v>
      </c>
      <c r="AC43" s="6">
        <f t="shared" si="13"/>
        <v>2930.9077127444534</v>
      </c>
      <c r="AD43" s="3">
        <v>5970.4889999999996</v>
      </c>
      <c r="AE43" s="3">
        <v>3511.0349999999999</v>
      </c>
      <c r="AF43" s="6">
        <f t="shared" si="14"/>
        <v>39.087999999999738</v>
      </c>
      <c r="AG43" s="6">
        <f t="shared" si="15"/>
        <v>1485.34399999999</v>
      </c>
      <c r="AH43" s="3">
        <v>6445.5410000000002</v>
      </c>
      <c r="AI43" s="3">
        <v>3452.4050000000002</v>
      </c>
      <c r="AJ43" s="6">
        <f t="shared" si="16"/>
        <v>19.015724256520002</v>
      </c>
      <c r="AK43" s="6">
        <f t="shared" si="17"/>
        <v>722.59752174776008</v>
      </c>
      <c r="AL43" s="3">
        <v>1108.683</v>
      </c>
      <c r="AM43" s="3">
        <v>2742.95</v>
      </c>
      <c r="AN43" s="6">
        <f t="shared" si="18"/>
        <v>68.225999999999885</v>
      </c>
      <c r="AO43" s="6">
        <f t="shared" si="19"/>
        <v>1211.011499999998</v>
      </c>
      <c r="AP43" s="3">
        <v>584.14300000000003</v>
      </c>
      <c r="AQ43" s="3">
        <v>250.79</v>
      </c>
      <c r="AR43" s="6">
        <f t="shared" si="20"/>
        <v>1.7654486681860992</v>
      </c>
      <c r="AS43" s="6">
        <f t="shared" si="21"/>
        <v>31.336713860303263</v>
      </c>
      <c r="AT43" s="3">
        <v>368.79500000000002</v>
      </c>
      <c r="AU43" s="3">
        <v>283.10500000000002</v>
      </c>
      <c r="AV43" s="6">
        <f t="shared" si="22"/>
        <v>3.3809466130065084</v>
      </c>
      <c r="AW43" s="6">
        <f t="shared" si="23"/>
        <v>60.011802380865525</v>
      </c>
      <c r="AX43" s="3">
        <v>513.93499999999995</v>
      </c>
      <c r="AY43" s="3">
        <v>269.47199999999998</v>
      </c>
      <c r="AZ43" s="6">
        <f t="shared" si="24"/>
        <v>1.5379999999998972</v>
      </c>
      <c r="BA43" s="6">
        <f t="shared" si="25"/>
        <v>27.299499999998176</v>
      </c>
    </row>
    <row r="44" spans="1:53" ht="15.75" customHeight="1" x14ac:dyDescent="0.15">
      <c r="A44" s="2">
        <v>41</v>
      </c>
      <c r="B44" s="3">
        <v>5025.16</v>
      </c>
      <c r="C44" s="3">
        <v>4499.8500000000004</v>
      </c>
      <c r="D44" s="6">
        <f t="shared" si="0"/>
        <v>241.55206478107357</v>
      </c>
      <c r="E44" s="6">
        <f t="shared" si="1"/>
        <v>4287.5491498640558</v>
      </c>
      <c r="F44" s="3">
        <v>3821.9250000000002</v>
      </c>
      <c r="G44" s="3">
        <v>4513.6049999999996</v>
      </c>
      <c r="H44" s="6">
        <f t="shared" si="2"/>
        <v>165.05999999999995</v>
      </c>
      <c r="I44" s="6">
        <f t="shared" si="3"/>
        <v>2929.8149999999991</v>
      </c>
      <c r="J44" s="5">
        <v>4308.8</v>
      </c>
      <c r="K44" s="5">
        <v>1182.4000000000001</v>
      </c>
      <c r="L44" s="7">
        <f t="shared" si="4"/>
        <v>7.1554175279997336</v>
      </c>
      <c r="M44" s="7">
        <f t="shared" si="5"/>
        <v>127.00866112199527</v>
      </c>
      <c r="N44" s="3">
        <v>5160.6450000000004</v>
      </c>
      <c r="O44" s="3">
        <v>1722.15</v>
      </c>
      <c r="P44" s="6">
        <f t="shared" si="6"/>
        <v>48.375</v>
      </c>
      <c r="Q44" s="6">
        <f t="shared" si="7"/>
        <v>1342.40625</v>
      </c>
      <c r="R44" s="3">
        <v>5299.9650000000001</v>
      </c>
      <c r="S44" s="3">
        <v>1795.68</v>
      </c>
      <c r="T44" s="6">
        <f t="shared" si="8"/>
        <v>145.2410535971149</v>
      </c>
      <c r="U44" s="6">
        <f t="shared" si="9"/>
        <v>4030.4392373199385</v>
      </c>
      <c r="V44" s="3">
        <v>5203.2150000000001</v>
      </c>
      <c r="W44" s="3">
        <v>1816.9649999999999</v>
      </c>
      <c r="X44" s="6">
        <f t="shared" si="10"/>
        <v>118.70804016577846</v>
      </c>
      <c r="Y44" s="6">
        <f t="shared" si="11"/>
        <v>3294.1481146003521</v>
      </c>
      <c r="Z44" s="3">
        <v>4707.6149999999998</v>
      </c>
      <c r="AA44" s="3">
        <v>3865.0749999999998</v>
      </c>
      <c r="AB44" s="6">
        <f t="shared" si="12"/>
        <v>8.4935975887720456</v>
      </c>
      <c r="AC44" s="6">
        <f t="shared" si="13"/>
        <v>150.7613572007038</v>
      </c>
      <c r="AD44" s="3">
        <v>6039.6409999999996</v>
      </c>
      <c r="AE44" s="3">
        <v>3511.0349999999999</v>
      </c>
      <c r="AF44" s="6">
        <f t="shared" si="14"/>
        <v>69.152000000000044</v>
      </c>
      <c r="AG44" s="6">
        <f t="shared" si="15"/>
        <v>2627.7760000000017</v>
      </c>
      <c r="AH44" s="3">
        <v>6469.5950000000003</v>
      </c>
      <c r="AI44" s="3">
        <v>3452.4050000000002</v>
      </c>
      <c r="AJ44" s="6">
        <f t="shared" si="16"/>
        <v>24.054000000000087</v>
      </c>
      <c r="AK44" s="6">
        <f t="shared" si="17"/>
        <v>914.05200000000332</v>
      </c>
      <c r="AL44" s="3">
        <v>1138.037</v>
      </c>
      <c r="AM44" s="3">
        <v>2741.3629999999998</v>
      </c>
      <c r="AN44" s="6">
        <f t="shared" si="18"/>
        <v>29.396868625756763</v>
      </c>
      <c r="AO44" s="6">
        <f t="shared" si="19"/>
        <v>521.79441810718254</v>
      </c>
      <c r="AP44" s="3">
        <v>610.18299999999999</v>
      </c>
      <c r="AQ44" s="3">
        <v>252.65</v>
      </c>
      <c r="AR44" s="6">
        <f t="shared" si="20"/>
        <v>26.106344056569817</v>
      </c>
      <c r="AS44" s="6">
        <f t="shared" si="21"/>
        <v>463.38760700411427</v>
      </c>
      <c r="AT44" s="3">
        <v>377.815</v>
      </c>
      <c r="AU44" s="3">
        <v>283.10500000000002</v>
      </c>
      <c r="AV44" s="6">
        <f t="shared" si="22"/>
        <v>9.0199999999999818</v>
      </c>
      <c r="AW44" s="6">
        <f t="shared" si="23"/>
        <v>160.10499999999968</v>
      </c>
      <c r="AX44" s="3">
        <v>514.447</v>
      </c>
      <c r="AY44" s="3">
        <v>268.447</v>
      </c>
      <c r="AZ44" s="6">
        <f t="shared" si="24"/>
        <v>1.1457613189491134</v>
      </c>
      <c r="BA44" s="6">
        <f t="shared" si="25"/>
        <v>20.337263411346761</v>
      </c>
    </row>
    <row r="45" spans="1:53" ht="13" x14ac:dyDescent="0.15">
      <c r="A45" s="2">
        <v>42</v>
      </c>
      <c r="B45" s="3">
        <v>4841.76</v>
      </c>
      <c r="C45" s="3">
        <v>4505.09</v>
      </c>
      <c r="D45" s="6">
        <f t="shared" si="0"/>
        <v>183.47484187212115</v>
      </c>
      <c r="E45" s="6">
        <f t="shared" si="1"/>
        <v>3256.6784432301502</v>
      </c>
      <c r="F45" s="3">
        <v>3825.855</v>
      </c>
      <c r="G45" s="3">
        <v>4513.6049999999996</v>
      </c>
      <c r="H45" s="6">
        <f t="shared" si="2"/>
        <v>3.9299999999998363</v>
      </c>
      <c r="I45" s="6">
        <f t="shared" si="3"/>
        <v>69.757499999997094</v>
      </c>
      <c r="J45" s="5">
        <v>4036.8</v>
      </c>
      <c r="K45" s="5">
        <v>1185.5999999999999</v>
      </c>
      <c r="L45" s="7">
        <f t="shared" si="4"/>
        <v>272.01882287812367</v>
      </c>
      <c r="M45" s="7">
        <f t="shared" si="5"/>
        <v>4828.3341060866951</v>
      </c>
      <c r="N45" s="3">
        <v>5315.4449999999997</v>
      </c>
      <c r="O45" s="3">
        <v>1727.9549999999999</v>
      </c>
      <c r="P45" s="6">
        <f t="shared" si="6"/>
        <v>154.90880551150013</v>
      </c>
      <c r="Q45" s="6">
        <f t="shared" si="7"/>
        <v>4298.7193529441283</v>
      </c>
      <c r="R45" s="3">
        <v>5178.0600000000004</v>
      </c>
      <c r="S45" s="3">
        <v>1795.68</v>
      </c>
      <c r="T45" s="6">
        <f t="shared" si="8"/>
        <v>121.90499999999975</v>
      </c>
      <c r="U45" s="6">
        <f t="shared" si="9"/>
        <v>3382.8637499999932</v>
      </c>
      <c r="V45" s="3">
        <v>5303.835</v>
      </c>
      <c r="W45" s="3">
        <v>1814.385</v>
      </c>
      <c r="X45" s="6">
        <f t="shared" si="10"/>
        <v>100.65307148815667</v>
      </c>
      <c r="Y45" s="6">
        <f t="shared" si="11"/>
        <v>2793.1227337963478</v>
      </c>
      <c r="Z45" s="3">
        <v>4890.9549999999999</v>
      </c>
      <c r="AA45" s="3">
        <v>3858.895</v>
      </c>
      <c r="AB45" s="6">
        <f t="shared" si="12"/>
        <v>183.44412773375998</v>
      </c>
      <c r="AC45" s="6">
        <f t="shared" si="13"/>
        <v>3256.1332672742396</v>
      </c>
      <c r="AD45" s="3">
        <v>6093.7610000000004</v>
      </c>
      <c r="AE45" s="3">
        <v>3511.0349999999999</v>
      </c>
      <c r="AF45" s="6">
        <f t="shared" si="14"/>
        <v>54.1200000000008</v>
      </c>
      <c r="AG45" s="6">
        <f t="shared" si="15"/>
        <v>2056.5600000000304</v>
      </c>
      <c r="AH45" s="3">
        <v>6505.6750000000002</v>
      </c>
      <c r="AI45" s="3">
        <v>3458.4180000000001</v>
      </c>
      <c r="AJ45" s="6">
        <f t="shared" si="16"/>
        <v>36.577623884008567</v>
      </c>
      <c r="AK45" s="6">
        <f t="shared" si="17"/>
        <v>1389.9497075923255</v>
      </c>
      <c r="AL45" s="3">
        <v>1111.0630000000001</v>
      </c>
      <c r="AM45" s="3">
        <v>2740.57</v>
      </c>
      <c r="AN45" s="6">
        <f t="shared" si="18"/>
        <v>26.98565405914772</v>
      </c>
      <c r="AO45" s="6">
        <f t="shared" si="19"/>
        <v>478.99535954987203</v>
      </c>
      <c r="AP45" s="3">
        <v>637.87699999999995</v>
      </c>
      <c r="AQ45" s="3">
        <v>252.44300000000001</v>
      </c>
      <c r="AR45" s="6">
        <f t="shared" si="20"/>
        <v>27.69477360441854</v>
      </c>
      <c r="AS45" s="6">
        <f t="shared" si="21"/>
        <v>491.58223147842909</v>
      </c>
      <c r="AT45" s="3">
        <v>385.60500000000002</v>
      </c>
      <c r="AU45" s="3">
        <v>283.51499999999999</v>
      </c>
      <c r="AV45" s="6">
        <f t="shared" si="22"/>
        <v>7.8007820120806022</v>
      </c>
      <c r="AW45" s="6">
        <f t="shared" si="23"/>
        <v>138.4638807144307</v>
      </c>
      <c r="AX45" s="3">
        <v>514.755</v>
      </c>
      <c r="AY45" s="3">
        <v>268.24299999999999</v>
      </c>
      <c r="AZ45" s="6">
        <f t="shared" si="24"/>
        <v>0.36943199644860036</v>
      </c>
      <c r="BA45" s="6">
        <f t="shared" si="25"/>
        <v>6.5574179369626568</v>
      </c>
    </row>
    <row r="46" spans="1:53" ht="13" x14ac:dyDescent="0.15">
      <c r="A46" s="2">
        <v>43</v>
      </c>
      <c r="B46" s="3">
        <v>4427.8</v>
      </c>
      <c r="C46" s="3">
        <v>4531.29</v>
      </c>
      <c r="D46" s="6">
        <f t="shared" si="0"/>
        <v>414.78828527334281</v>
      </c>
      <c r="E46" s="6">
        <f t="shared" si="1"/>
        <v>7362.4920636018351</v>
      </c>
      <c r="F46" s="3">
        <v>4108.8149999999996</v>
      </c>
      <c r="G46" s="3">
        <v>4525.3950000000004</v>
      </c>
      <c r="H46" s="6">
        <f t="shared" si="2"/>
        <v>283.2055184843681</v>
      </c>
      <c r="I46" s="6">
        <f t="shared" si="3"/>
        <v>5026.8979530975339</v>
      </c>
      <c r="J46" s="5">
        <v>3784</v>
      </c>
      <c r="K46" s="5">
        <v>1182.4000000000001</v>
      </c>
      <c r="L46" s="7">
        <f t="shared" si="4"/>
        <v>252.82025235332728</v>
      </c>
      <c r="M46" s="7">
        <f t="shared" si="5"/>
        <v>4487.5594792715592</v>
      </c>
      <c r="N46" s="3">
        <v>5454.7650000000003</v>
      </c>
      <c r="O46" s="3">
        <v>1720.2149999999999</v>
      </c>
      <c r="P46" s="6">
        <f t="shared" si="6"/>
        <v>139.53483436045701</v>
      </c>
      <c r="Q46" s="6">
        <f t="shared" si="7"/>
        <v>3872.0916535026822</v>
      </c>
      <c r="R46" s="3">
        <v>5038.74</v>
      </c>
      <c r="S46" s="3">
        <v>1795.68</v>
      </c>
      <c r="T46" s="6">
        <f t="shared" si="8"/>
        <v>139.32000000000062</v>
      </c>
      <c r="U46" s="6">
        <f t="shared" si="9"/>
        <v>3866.1300000000174</v>
      </c>
      <c r="V46" s="3">
        <v>5412.1949999999997</v>
      </c>
      <c r="W46" s="3">
        <v>1816.9649999999999</v>
      </c>
      <c r="X46" s="6">
        <f t="shared" si="10"/>
        <v>108.3907099340157</v>
      </c>
      <c r="Y46" s="6">
        <f t="shared" si="11"/>
        <v>3007.8422006689357</v>
      </c>
      <c r="Z46" s="3">
        <v>5059.875</v>
      </c>
      <c r="AA46" s="3">
        <v>3858.895</v>
      </c>
      <c r="AB46" s="6">
        <f t="shared" si="12"/>
        <v>168.92000000000007</v>
      </c>
      <c r="AC46" s="6">
        <f t="shared" si="13"/>
        <v>2998.3300000000013</v>
      </c>
      <c r="AD46" s="3">
        <v>6159.9089999999997</v>
      </c>
      <c r="AE46" s="3">
        <v>3505.0219999999999</v>
      </c>
      <c r="AF46" s="6">
        <f t="shared" si="14"/>
        <v>66.420735263921145</v>
      </c>
      <c r="AG46" s="6">
        <f t="shared" si="15"/>
        <v>2523.9879400290033</v>
      </c>
      <c r="AH46" s="3">
        <v>6535.741</v>
      </c>
      <c r="AI46" s="3">
        <v>3452.4050000000002</v>
      </c>
      <c r="AJ46" s="6">
        <f t="shared" si="16"/>
        <v>30.661384916536097</v>
      </c>
      <c r="AK46" s="6">
        <f t="shared" si="17"/>
        <v>1165.1326268283717</v>
      </c>
      <c r="AL46" s="3">
        <v>1053.1500000000001</v>
      </c>
      <c r="AM46" s="3">
        <v>2740.57</v>
      </c>
      <c r="AN46" s="6">
        <f t="shared" si="18"/>
        <v>57.913000000000011</v>
      </c>
      <c r="AO46" s="6">
        <f t="shared" si="19"/>
        <v>1027.9557500000001</v>
      </c>
      <c r="AP46" s="3">
        <v>664.74300000000005</v>
      </c>
      <c r="AQ46" s="3">
        <v>253.68299999999999</v>
      </c>
      <c r="AR46" s="6">
        <f t="shared" si="20"/>
        <v>26.894600870806865</v>
      </c>
      <c r="AS46" s="6">
        <f t="shared" si="21"/>
        <v>477.37916545682185</v>
      </c>
      <c r="AT46" s="3">
        <v>392.98500000000001</v>
      </c>
      <c r="AU46" s="3">
        <v>283.51499999999999</v>
      </c>
      <c r="AV46" s="6">
        <f t="shared" si="22"/>
        <v>7.3799999999999955</v>
      </c>
      <c r="AW46" s="6">
        <f t="shared" si="23"/>
        <v>130.99499999999992</v>
      </c>
      <c r="AX46" s="3">
        <v>514.34500000000003</v>
      </c>
      <c r="AY46" s="3">
        <v>268.34500000000003</v>
      </c>
      <c r="AZ46" s="6">
        <f t="shared" si="24"/>
        <v>0.42249733726969274</v>
      </c>
      <c r="BA46" s="6">
        <f t="shared" si="25"/>
        <v>7.4993277365370465</v>
      </c>
    </row>
    <row r="47" spans="1:53" ht="13" x14ac:dyDescent="0.15">
      <c r="A47" s="2">
        <v>44</v>
      </c>
      <c r="B47" s="3">
        <v>4013.84</v>
      </c>
      <c r="C47" s="3">
        <v>4541.7700000000004</v>
      </c>
      <c r="D47" s="6">
        <f t="shared" si="0"/>
        <v>414.09263697873212</v>
      </c>
      <c r="E47" s="6">
        <f t="shared" si="1"/>
        <v>7350.1443063724946</v>
      </c>
      <c r="F47" s="3">
        <v>4411.4250000000002</v>
      </c>
      <c r="G47" s="3">
        <v>4525.3950000000004</v>
      </c>
      <c r="H47" s="6">
        <f t="shared" si="2"/>
        <v>302.61000000000058</v>
      </c>
      <c r="I47" s="6">
        <f t="shared" si="3"/>
        <v>5371.3275000000103</v>
      </c>
      <c r="J47" s="5">
        <v>3492.8</v>
      </c>
      <c r="K47" s="5">
        <v>1182.4000000000001</v>
      </c>
      <c r="L47" s="7">
        <f t="shared" si="4"/>
        <v>291.19999999999982</v>
      </c>
      <c r="M47" s="7">
        <f t="shared" si="5"/>
        <v>5168.7999999999965</v>
      </c>
      <c r="N47" s="3">
        <v>5597.9549999999999</v>
      </c>
      <c r="O47" s="3">
        <v>1720.2149999999999</v>
      </c>
      <c r="P47" s="6">
        <f t="shared" si="6"/>
        <v>143.1899999999996</v>
      </c>
      <c r="Q47" s="6">
        <f t="shared" si="7"/>
        <v>3973.5224999999891</v>
      </c>
      <c r="R47" s="3">
        <v>4930.38</v>
      </c>
      <c r="S47" s="3">
        <v>1793.7449999999999</v>
      </c>
      <c r="T47" s="6">
        <f t="shared" si="8"/>
        <v>108.37727540863874</v>
      </c>
      <c r="U47" s="6">
        <f t="shared" si="9"/>
        <v>3007.469392589725</v>
      </c>
      <c r="V47" s="3">
        <v>5523.1350000000002</v>
      </c>
      <c r="W47" s="3">
        <v>1816.9649999999999</v>
      </c>
      <c r="X47" s="6">
        <f t="shared" si="10"/>
        <v>110.94000000000051</v>
      </c>
      <c r="Y47" s="6">
        <f t="shared" si="11"/>
        <v>3078.5850000000141</v>
      </c>
      <c r="Z47" s="3">
        <v>5228.7950000000001</v>
      </c>
      <c r="AA47" s="3">
        <v>3856.835</v>
      </c>
      <c r="AB47" s="6">
        <f t="shared" si="12"/>
        <v>168.93256050862433</v>
      </c>
      <c r="AC47" s="6">
        <f t="shared" si="13"/>
        <v>2998.5529490280819</v>
      </c>
      <c r="AD47" s="3">
        <v>6208.0150000000003</v>
      </c>
      <c r="AE47" s="3">
        <v>3505.0219999999999</v>
      </c>
      <c r="AF47" s="6">
        <f t="shared" si="14"/>
        <v>48.106000000000677</v>
      </c>
      <c r="AG47" s="6">
        <f t="shared" si="15"/>
        <v>1828.0280000000257</v>
      </c>
      <c r="AH47" s="3">
        <v>6565.8090000000002</v>
      </c>
      <c r="AI47" s="3">
        <v>3446.3919999999998</v>
      </c>
      <c r="AJ47" s="6">
        <f t="shared" si="16"/>
        <v>30.663346082905193</v>
      </c>
      <c r="AK47" s="6">
        <f t="shared" si="17"/>
        <v>1165.2071511503973</v>
      </c>
      <c r="AL47" s="3">
        <v>992.06299999999999</v>
      </c>
      <c r="AM47" s="3">
        <v>2738.19</v>
      </c>
      <c r="AN47" s="6">
        <f t="shared" si="18"/>
        <v>61.133345802434313</v>
      </c>
      <c r="AO47" s="6">
        <f t="shared" si="19"/>
        <v>1085.116887993209</v>
      </c>
      <c r="AP47" s="3">
        <v>685.61699999999996</v>
      </c>
      <c r="AQ47" s="3">
        <v>253.89</v>
      </c>
      <c r="AR47" s="6">
        <f t="shared" si="20"/>
        <v>20.875026347288671</v>
      </c>
      <c r="AS47" s="6">
        <f t="shared" si="21"/>
        <v>370.5317176643739</v>
      </c>
      <c r="AT47" s="3">
        <v>388.47500000000002</v>
      </c>
      <c r="AU47" s="3">
        <v>283.10500000000002</v>
      </c>
      <c r="AV47" s="6">
        <f t="shared" si="22"/>
        <v>4.5285980170467646</v>
      </c>
      <c r="AW47" s="6">
        <f t="shared" si="23"/>
        <v>80.382614802580065</v>
      </c>
      <c r="AX47" s="3">
        <v>514.54999999999995</v>
      </c>
      <c r="AY47" s="3">
        <v>268.24299999999999</v>
      </c>
      <c r="AZ47" s="6">
        <f t="shared" si="24"/>
        <v>0.22897379762753806</v>
      </c>
      <c r="BA47" s="6">
        <f t="shared" si="25"/>
        <v>4.0642849078888004</v>
      </c>
    </row>
    <row r="48" spans="1:53" ht="13" x14ac:dyDescent="0.15">
      <c r="A48" s="2">
        <v>45</v>
      </c>
      <c r="B48" s="3">
        <v>3741.36</v>
      </c>
      <c r="C48" s="3">
        <v>4520.8100000000004</v>
      </c>
      <c r="D48" s="6">
        <f t="shared" si="0"/>
        <v>273.28496482609506</v>
      </c>
      <c r="E48" s="6">
        <f t="shared" si="1"/>
        <v>4850.8081256631876</v>
      </c>
      <c r="F48" s="3">
        <v>4717.9650000000001</v>
      </c>
      <c r="G48" s="3">
        <v>4521.4650000000001</v>
      </c>
      <c r="H48" s="6">
        <f t="shared" si="2"/>
        <v>306.56519127259048</v>
      </c>
      <c r="I48" s="6">
        <f t="shared" si="3"/>
        <v>5441.5321450884812</v>
      </c>
      <c r="J48" s="5">
        <v>3182.4</v>
      </c>
      <c r="K48" s="5">
        <v>1176</v>
      </c>
      <c r="L48" s="7">
        <f t="shared" si="4"/>
        <v>310.46597237056443</v>
      </c>
      <c r="M48" s="7">
        <f t="shared" si="5"/>
        <v>5510.7710095775183</v>
      </c>
      <c r="N48" s="3">
        <v>5750.82</v>
      </c>
      <c r="O48" s="3">
        <v>1714.41</v>
      </c>
      <c r="P48" s="6">
        <f t="shared" si="6"/>
        <v>152.97518181064513</v>
      </c>
      <c r="Q48" s="6">
        <f t="shared" si="7"/>
        <v>4245.0612952454021</v>
      </c>
      <c r="R48" s="3">
        <v>4930.38</v>
      </c>
      <c r="S48" s="3">
        <v>1797.615</v>
      </c>
      <c r="T48" s="6">
        <f t="shared" si="8"/>
        <v>3.8700000000001182</v>
      </c>
      <c r="U48" s="6">
        <f t="shared" si="9"/>
        <v>107.39250000000328</v>
      </c>
      <c r="V48" s="3">
        <v>5605.6949999999997</v>
      </c>
      <c r="W48" s="3">
        <v>1804.0650000000001</v>
      </c>
      <c r="X48" s="6">
        <f t="shared" si="10"/>
        <v>83.56173526201998</v>
      </c>
      <c r="Y48" s="6">
        <f t="shared" si="11"/>
        <v>2318.8381535210542</v>
      </c>
      <c r="Z48" s="3">
        <v>5288.5349999999999</v>
      </c>
      <c r="AA48" s="3">
        <v>3858.895</v>
      </c>
      <c r="AB48" s="6">
        <f t="shared" si="12"/>
        <v>59.775506689613046</v>
      </c>
      <c r="AC48" s="6">
        <f t="shared" si="13"/>
        <v>1061.0152437406316</v>
      </c>
      <c r="AD48" s="3">
        <v>6226.0550000000003</v>
      </c>
      <c r="AE48" s="3">
        <v>3505.0219999999999</v>
      </c>
      <c r="AF48" s="6">
        <f t="shared" si="14"/>
        <v>18.039999999999964</v>
      </c>
      <c r="AG48" s="6">
        <f t="shared" si="15"/>
        <v>685.51999999999862</v>
      </c>
      <c r="AH48" s="3">
        <v>6601.8890000000001</v>
      </c>
      <c r="AI48" s="3">
        <v>3464.4319999999998</v>
      </c>
      <c r="AJ48" s="6">
        <f t="shared" si="16"/>
        <v>40.338666314096123</v>
      </c>
      <c r="AK48" s="6">
        <f t="shared" si="17"/>
        <v>1532.8693199356526</v>
      </c>
      <c r="AL48" s="3">
        <v>930.18299999999999</v>
      </c>
      <c r="AM48" s="3">
        <v>2735.81</v>
      </c>
      <c r="AN48" s="6">
        <f t="shared" si="18"/>
        <v>61.925752316786593</v>
      </c>
      <c r="AO48" s="6">
        <f t="shared" si="19"/>
        <v>1099.1821036229621</v>
      </c>
      <c r="AP48" s="3">
        <v>670.53</v>
      </c>
      <c r="AQ48" s="3">
        <v>253.68299999999999</v>
      </c>
      <c r="AR48" s="6">
        <f t="shared" si="20"/>
        <v>15.088419996805486</v>
      </c>
      <c r="AS48" s="6">
        <f t="shared" si="21"/>
        <v>267.81945494329739</v>
      </c>
      <c r="AT48" s="3">
        <v>376.58499999999998</v>
      </c>
      <c r="AU48" s="3">
        <v>282.69499999999999</v>
      </c>
      <c r="AV48" s="6">
        <f t="shared" si="22"/>
        <v>11.89706686540851</v>
      </c>
      <c r="AW48" s="6">
        <f t="shared" si="23"/>
        <v>211.17293686100106</v>
      </c>
      <c r="AX48" s="3">
        <v>513.83199999999999</v>
      </c>
      <c r="AY48" s="3">
        <v>269.57499999999999</v>
      </c>
      <c r="AZ48" s="6">
        <f t="shared" si="24"/>
        <v>1.5131913296077026</v>
      </c>
      <c r="BA48" s="6">
        <f t="shared" si="25"/>
        <v>26.859146100536723</v>
      </c>
    </row>
    <row r="49" spans="1:53" ht="13" x14ac:dyDescent="0.15">
      <c r="A49" s="2">
        <v>46</v>
      </c>
      <c r="B49" s="3">
        <v>3767.56</v>
      </c>
      <c r="C49" s="3">
        <v>4510.33</v>
      </c>
      <c r="D49" s="6">
        <f t="shared" si="0"/>
        <v>28.218263589384808</v>
      </c>
      <c r="E49" s="6">
        <f t="shared" si="1"/>
        <v>500.87417871158033</v>
      </c>
      <c r="F49" s="3">
        <v>5012.7150000000001</v>
      </c>
      <c r="G49" s="3">
        <v>4517.5349999999999</v>
      </c>
      <c r="H49" s="6">
        <f t="shared" si="2"/>
        <v>294.77619883565905</v>
      </c>
      <c r="I49" s="6">
        <f t="shared" si="3"/>
        <v>5232.2775293329478</v>
      </c>
      <c r="J49" s="5">
        <v>3371.2</v>
      </c>
      <c r="K49" s="5">
        <v>1169.5999999999999</v>
      </c>
      <c r="L49" s="7">
        <f t="shared" si="4"/>
        <v>188.90844343226138</v>
      </c>
      <c r="M49" s="7">
        <f t="shared" si="5"/>
        <v>3353.1248709226393</v>
      </c>
      <c r="N49" s="3">
        <v>5895.9449999999997</v>
      </c>
      <c r="O49" s="3">
        <v>1712.4749999999999</v>
      </c>
      <c r="P49" s="6">
        <f t="shared" si="6"/>
        <v>145.13789942671764</v>
      </c>
      <c r="Q49" s="6">
        <f t="shared" si="7"/>
        <v>4027.5767090914146</v>
      </c>
      <c r="R49" s="3">
        <v>4938.12</v>
      </c>
      <c r="S49" s="3">
        <v>1795.68</v>
      </c>
      <c r="T49" s="6">
        <f t="shared" si="8"/>
        <v>7.9782093855699481</v>
      </c>
      <c r="U49" s="6">
        <f t="shared" si="9"/>
        <v>221.39531044956607</v>
      </c>
      <c r="V49" s="3">
        <v>5574.7349999999997</v>
      </c>
      <c r="W49" s="3">
        <v>1804.0650000000001</v>
      </c>
      <c r="X49" s="6">
        <f t="shared" si="10"/>
        <v>30.960000000000036</v>
      </c>
      <c r="Y49" s="6">
        <f t="shared" si="11"/>
        <v>859.14000000000101</v>
      </c>
      <c r="Z49" s="3">
        <v>5245.2749999999996</v>
      </c>
      <c r="AA49" s="3">
        <v>3854.7750000000001</v>
      </c>
      <c r="AB49" s="6">
        <f t="shared" si="12"/>
        <v>43.455747606041918</v>
      </c>
      <c r="AC49" s="6">
        <f t="shared" si="13"/>
        <v>771.339520007244</v>
      </c>
      <c r="AD49" s="3">
        <v>6189.9750000000004</v>
      </c>
      <c r="AE49" s="3">
        <v>3511.0349999999999</v>
      </c>
      <c r="AF49" s="6">
        <f t="shared" si="14"/>
        <v>36.577623884008567</v>
      </c>
      <c r="AG49" s="6">
        <f t="shared" si="15"/>
        <v>1389.9497075923255</v>
      </c>
      <c r="AH49" s="3">
        <v>6631.9549999999999</v>
      </c>
      <c r="AI49" s="3">
        <v>3464.4319999999998</v>
      </c>
      <c r="AJ49" s="6">
        <f t="shared" si="16"/>
        <v>30.065999999999804</v>
      </c>
      <c r="AK49" s="6">
        <f t="shared" si="17"/>
        <v>1142.5079999999925</v>
      </c>
      <c r="AL49" s="3">
        <v>903.21</v>
      </c>
      <c r="AM49" s="3">
        <v>2737.3969999999999</v>
      </c>
      <c r="AN49" s="6">
        <f t="shared" si="18"/>
        <v>27.019646518783283</v>
      </c>
      <c r="AO49" s="6">
        <f t="shared" si="19"/>
        <v>479.59872570840326</v>
      </c>
      <c r="AP49" s="3">
        <v>635.80999999999995</v>
      </c>
      <c r="AQ49" s="3">
        <v>252.44300000000001</v>
      </c>
      <c r="AR49" s="6">
        <f t="shared" si="20"/>
        <v>34.742135800782336</v>
      </c>
      <c r="AS49" s="6">
        <f t="shared" si="21"/>
        <v>616.67291046388641</v>
      </c>
      <c r="AT49" s="3">
        <v>367.565</v>
      </c>
      <c r="AU49" s="3">
        <v>282.69499999999999</v>
      </c>
      <c r="AV49" s="6">
        <f t="shared" si="22"/>
        <v>9.0199999999999818</v>
      </c>
      <c r="AW49" s="6">
        <f t="shared" si="23"/>
        <v>160.10499999999968</v>
      </c>
      <c r="AX49" s="3">
        <v>513.21699999999998</v>
      </c>
      <c r="AY49" s="3">
        <v>270.29199999999997</v>
      </c>
      <c r="AZ49" s="6">
        <f t="shared" si="24"/>
        <v>0.94462373461605809</v>
      </c>
      <c r="BA49" s="6">
        <f t="shared" si="25"/>
        <v>16.76707128943503</v>
      </c>
    </row>
    <row r="50" spans="1:53" ht="13" x14ac:dyDescent="0.15">
      <c r="A50" s="2">
        <v>47</v>
      </c>
      <c r="B50" s="3">
        <v>3956.2</v>
      </c>
      <c r="C50" s="3">
        <v>4541.7700000000004</v>
      </c>
      <c r="D50" s="6">
        <f t="shared" si="0"/>
        <v>191.24205395257599</v>
      </c>
      <c r="E50" s="6">
        <f t="shared" si="1"/>
        <v>3394.546457658224</v>
      </c>
      <c r="F50" s="3">
        <v>4847.6549999999997</v>
      </c>
      <c r="G50" s="3">
        <v>4509.6750000000002</v>
      </c>
      <c r="H50" s="6">
        <f t="shared" si="2"/>
        <v>165.24703688720149</v>
      </c>
      <c r="I50" s="6">
        <f t="shared" si="3"/>
        <v>2933.1349047478266</v>
      </c>
      <c r="J50" s="5">
        <v>3681.6</v>
      </c>
      <c r="K50" s="5">
        <v>1179.2</v>
      </c>
      <c r="L50" s="7">
        <f t="shared" si="4"/>
        <v>310.54841812509699</v>
      </c>
      <c r="M50" s="7">
        <f t="shared" si="5"/>
        <v>5512.2344217204718</v>
      </c>
      <c r="N50" s="3">
        <v>6022.3649999999998</v>
      </c>
      <c r="O50" s="3">
        <v>1712.4749999999999</v>
      </c>
      <c r="P50" s="6">
        <f t="shared" si="6"/>
        <v>126.42000000000007</v>
      </c>
      <c r="Q50" s="6">
        <f t="shared" si="7"/>
        <v>3508.155000000002</v>
      </c>
      <c r="R50" s="3">
        <v>5079.375</v>
      </c>
      <c r="S50" s="3">
        <v>1793.7449999999999</v>
      </c>
      <c r="T50" s="6">
        <f t="shared" si="8"/>
        <v>141.26825280295654</v>
      </c>
      <c r="U50" s="6">
        <f t="shared" si="9"/>
        <v>3920.1940152820439</v>
      </c>
      <c r="V50" s="3">
        <v>5437.9949999999999</v>
      </c>
      <c r="W50" s="3">
        <v>1811.8050000000001</v>
      </c>
      <c r="X50" s="6">
        <f t="shared" si="10"/>
        <v>136.95888142066559</v>
      </c>
      <c r="Y50" s="6">
        <f t="shared" si="11"/>
        <v>3800.60895942347</v>
      </c>
      <c r="Z50" s="3">
        <v>5086.6549999999997</v>
      </c>
      <c r="AA50" s="3">
        <v>3850.6550000000002</v>
      </c>
      <c r="AB50" s="6">
        <f t="shared" si="12"/>
        <v>158.67349747201001</v>
      </c>
      <c r="AC50" s="6">
        <f t="shared" si="13"/>
        <v>2816.4545801281779</v>
      </c>
      <c r="AD50" s="3">
        <v>6129.8410000000003</v>
      </c>
      <c r="AE50" s="3">
        <v>3499.0079999999998</v>
      </c>
      <c r="AF50" s="6">
        <f t="shared" si="14"/>
        <v>61.324927109618343</v>
      </c>
      <c r="AG50" s="6">
        <f t="shared" si="15"/>
        <v>2330.347230165497</v>
      </c>
      <c r="AH50" s="3">
        <v>6668.0349999999999</v>
      </c>
      <c r="AI50" s="3">
        <v>3458.4180000000001</v>
      </c>
      <c r="AJ50" s="6">
        <f t="shared" si="16"/>
        <v>36.577788287429172</v>
      </c>
      <c r="AK50" s="6">
        <f t="shared" si="17"/>
        <v>1389.9559549223086</v>
      </c>
      <c r="AL50" s="3">
        <v>965.09</v>
      </c>
      <c r="AM50" s="3">
        <v>2737.3969999999999</v>
      </c>
      <c r="AN50" s="6">
        <f t="shared" si="18"/>
        <v>61.879999999999995</v>
      </c>
      <c r="AO50" s="6">
        <f t="shared" si="19"/>
        <v>1098.3699999999999</v>
      </c>
      <c r="AP50" s="3">
        <v>598.40300000000002</v>
      </c>
      <c r="AQ50" s="3">
        <v>252.44300000000001</v>
      </c>
      <c r="AR50" s="6">
        <f t="shared" si="20"/>
        <v>37.406999999999925</v>
      </c>
      <c r="AS50" s="6">
        <f t="shared" si="21"/>
        <v>663.97424999999862</v>
      </c>
      <c r="AT50" s="3">
        <v>364.69499999999999</v>
      </c>
      <c r="AU50" s="3">
        <v>281.875</v>
      </c>
      <c r="AV50" s="6">
        <f t="shared" si="22"/>
        <v>2.9848450546050151</v>
      </c>
      <c r="AW50" s="6">
        <f t="shared" si="23"/>
        <v>52.980999719239016</v>
      </c>
      <c r="AX50" s="3">
        <v>513.83199999999999</v>
      </c>
      <c r="AY50" s="3">
        <v>270.80500000000001</v>
      </c>
      <c r="AZ50" s="6">
        <f t="shared" si="24"/>
        <v>0.80087077609315083</v>
      </c>
      <c r="BA50" s="6">
        <f t="shared" si="25"/>
        <v>14.215456275653427</v>
      </c>
    </row>
    <row r="51" spans="1:53" ht="13" x14ac:dyDescent="0.15">
      <c r="A51" s="2">
        <v>48</v>
      </c>
      <c r="B51" s="3">
        <v>4275.84</v>
      </c>
      <c r="C51" s="3">
        <v>4531.29</v>
      </c>
      <c r="D51" s="6">
        <f t="shared" si="0"/>
        <v>319.81175713222336</v>
      </c>
      <c r="E51" s="6">
        <f t="shared" si="1"/>
        <v>5676.6586890969647</v>
      </c>
      <c r="F51" s="3">
        <v>4474.3050000000003</v>
      </c>
      <c r="G51" s="3">
        <v>4497.8850000000002</v>
      </c>
      <c r="H51" s="6">
        <f t="shared" si="2"/>
        <v>373.5361115073074</v>
      </c>
      <c r="I51" s="6">
        <f t="shared" si="3"/>
        <v>6630.2659792547065</v>
      </c>
      <c r="J51" s="5">
        <v>3921.6</v>
      </c>
      <c r="K51" s="5">
        <v>1179.2</v>
      </c>
      <c r="L51" s="7">
        <f t="shared" si="4"/>
        <v>240</v>
      </c>
      <c r="M51" s="7">
        <f t="shared" si="5"/>
        <v>4260</v>
      </c>
      <c r="N51" s="3">
        <v>5921.7449999999999</v>
      </c>
      <c r="O51" s="3">
        <v>1712.4749999999999</v>
      </c>
      <c r="P51" s="6">
        <f t="shared" si="6"/>
        <v>100.61999999999989</v>
      </c>
      <c r="Q51" s="6">
        <f t="shared" si="7"/>
        <v>2792.2049999999972</v>
      </c>
      <c r="R51" s="3">
        <v>5199.3450000000003</v>
      </c>
      <c r="S51" s="3">
        <v>1797.615</v>
      </c>
      <c r="T51" s="6">
        <f t="shared" si="8"/>
        <v>120.03240312515642</v>
      </c>
      <c r="U51" s="6">
        <f t="shared" si="9"/>
        <v>3330.8991867230907</v>
      </c>
      <c r="V51" s="3">
        <v>5298.6750000000002</v>
      </c>
      <c r="W51" s="3">
        <v>1809.2249999999999</v>
      </c>
      <c r="X51" s="6">
        <f t="shared" si="10"/>
        <v>139.34388684115251</v>
      </c>
      <c r="Y51" s="6">
        <f t="shared" si="11"/>
        <v>3866.7928598419821</v>
      </c>
      <c r="Z51" s="3">
        <v>4936.2749999999996</v>
      </c>
      <c r="AA51" s="3">
        <v>3846.5349999999999</v>
      </c>
      <c r="AB51" s="6">
        <f t="shared" si="12"/>
        <v>150.43642776934061</v>
      </c>
      <c r="AC51" s="6">
        <f t="shared" si="13"/>
        <v>2670.2465929057958</v>
      </c>
      <c r="AD51" s="3">
        <v>6081.7349999999997</v>
      </c>
      <c r="AE51" s="3">
        <v>3505.0219999999999</v>
      </c>
      <c r="AF51" s="6">
        <f t="shared" si="14"/>
        <v>48.480464436719942</v>
      </c>
      <c r="AG51" s="6">
        <f t="shared" si="15"/>
        <v>1842.2576485953578</v>
      </c>
      <c r="AH51" s="3">
        <v>6686.0749999999998</v>
      </c>
      <c r="AI51" s="3">
        <v>3470.4450000000002</v>
      </c>
      <c r="AJ51" s="6">
        <f t="shared" si="16"/>
        <v>21.681566571629453</v>
      </c>
      <c r="AK51" s="6">
        <f t="shared" si="17"/>
        <v>823.89952972191918</v>
      </c>
      <c r="AL51" s="3">
        <v>1023.003</v>
      </c>
      <c r="AM51" s="3">
        <v>2740.57</v>
      </c>
      <c r="AN51" s="6">
        <f t="shared" si="18"/>
        <v>57.99985774120487</v>
      </c>
      <c r="AO51" s="6">
        <f t="shared" si="19"/>
        <v>1029.4974749063865</v>
      </c>
      <c r="AP51" s="3">
        <v>582.28300000000002</v>
      </c>
      <c r="AQ51" s="3">
        <v>250.583</v>
      </c>
      <c r="AR51" s="6">
        <f t="shared" si="20"/>
        <v>16.226952887094981</v>
      </c>
      <c r="AS51" s="6">
        <f t="shared" si="21"/>
        <v>288.02841374593589</v>
      </c>
      <c r="AT51" s="3">
        <v>365.51499999999999</v>
      </c>
      <c r="AU51" s="3">
        <v>281.875</v>
      </c>
      <c r="AV51" s="6">
        <f t="shared" si="22"/>
        <v>0.81999999999999318</v>
      </c>
      <c r="AW51" s="6">
        <f t="shared" si="23"/>
        <v>14.554999999999879</v>
      </c>
      <c r="AX51" s="3">
        <v>513.01199999999994</v>
      </c>
      <c r="AY51" s="3">
        <v>269.77999999999997</v>
      </c>
      <c r="AZ51" s="6">
        <f t="shared" si="24"/>
        <v>1.3126404686737918</v>
      </c>
      <c r="BA51" s="6">
        <f t="shared" si="25"/>
        <v>23.299368318959804</v>
      </c>
    </row>
    <row r="52" spans="1:53" ht="13" x14ac:dyDescent="0.15">
      <c r="A52" s="2">
        <v>49</v>
      </c>
      <c r="B52" s="3">
        <v>4621.68</v>
      </c>
      <c r="C52" s="3">
        <v>4515.57</v>
      </c>
      <c r="D52" s="6">
        <f t="shared" si="0"/>
        <v>346.1970883759713</v>
      </c>
      <c r="E52" s="6">
        <f t="shared" si="1"/>
        <v>6144.9983186734908</v>
      </c>
      <c r="F52" s="3">
        <v>4097.0249999999996</v>
      </c>
      <c r="G52" s="3">
        <v>4521.4650000000001</v>
      </c>
      <c r="H52" s="6">
        <f t="shared" si="2"/>
        <v>378.01615679756401</v>
      </c>
      <c r="I52" s="6">
        <f t="shared" si="3"/>
        <v>6709.786783156761</v>
      </c>
      <c r="J52" s="5">
        <v>4187.2</v>
      </c>
      <c r="K52" s="5">
        <v>1188.8</v>
      </c>
      <c r="L52" s="7">
        <f t="shared" si="4"/>
        <v>265.77343734843021</v>
      </c>
      <c r="M52" s="7">
        <f t="shared" si="5"/>
        <v>4717.4785129346365</v>
      </c>
      <c r="N52" s="3">
        <v>5717.9250000000002</v>
      </c>
      <c r="O52" s="3">
        <v>1715.0550000000001</v>
      </c>
      <c r="P52" s="6">
        <f t="shared" si="6"/>
        <v>203.83632845986969</v>
      </c>
      <c r="Q52" s="6">
        <f t="shared" si="7"/>
        <v>5656.4581147613835</v>
      </c>
      <c r="R52" s="3">
        <v>5311.5749999999998</v>
      </c>
      <c r="S52" s="3">
        <v>1799.55</v>
      </c>
      <c r="T52" s="6">
        <f t="shared" si="8"/>
        <v>112.24667979499395</v>
      </c>
      <c r="U52" s="6">
        <f t="shared" si="9"/>
        <v>3114.845364311082</v>
      </c>
      <c r="V52" s="3">
        <v>5172.2550000000001</v>
      </c>
      <c r="W52" s="3">
        <v>1816.9649999999999</v>
      </c>
      <c r="X52" s="6">
        <f t="shared" si="10"/>
        <v>126.6567171530986</v>
      </c>
      <c r="Y52" s="6">
        <f t="shared" si="11"/>
        <v>3514.723900998486</v>
      </c>
      <c r="Z52" s="3">
        <v>4790.0150000000003</v>
      </c>
      <c r="AA52" s="3">
        <v>3848.5949999999998</v>
      </c>
      <c r="AB52" s="6">
        <f t="shared" si="12"/>
        <v>146.27450632287156</v>
      </c>
      <c r="AC52" s="6">
        <f t="shared" si="13"/>
        <v>2596.3724872309704</v>
      </c>
      <c r="AD52" s="3">
        <v>6009.5749999999998</v>
      </c>
      <c r="AE52" s="3">
        <v>3499.0079999999998</v>
      </c>
      <c r="AF52" s="6">
        <f t="shared" si="14"/>
        <v>72.410177433838541</v>
      </c>
      <c r="AG52" s="6">
        <f t="shared" si="15"/>
        <v>2751.5867424858648</v>
      </c>
      <c r="AH52" s="3">
        <v>6668.0349999999999</v>
      </c>
      <c r="AI52" s="3">
        <v>3458.4180000000001</v>
      </c>
      <c r="AJ52" s="6">
        <f t="shared" si="16"/>
        <v>21.681566571629453</v>
      </c>
      <c r="AK52" s="6">
        <f t="shared" si="17"/>
        <v>823.89952972191918</v>
      </c>
      <c r="AL52" s="3">
        <v>1086.47</v>
      </c>
      <c r="AM52" s="3">
        <v>2742.1570000000002</v>
      </c>
      <c r="AN52" s="6">
        <f t="shared" si="18"/>
        <v>63.486838462786899</v>
      </c>
      <c r="AO52" s="6">
        <f t="shared" si="19"/>
        <v>1126.8913827144675</v>
      </c>
      <c r="AP52" s="3">
        <v>581.87</v>
      </c>
      <c r="AQ52" s="3">
        <v>250.583</v>
      </c>
      <c r="AR52" s="6">
        <f t="shared" si="20"/>
        <v>0.41300000000001091</v>
      </c>
      <c r="AS52" s="6">
        <f t="shared" si="21"/>
        <v>7.3307500000001937</v>
      </c>
      <c r="AT52" s="3">
        <v>366.745</v>
      </c>
      <c r="AU52" s="3">
        <v>283.10500000000002</v>
      </c>
      <c r="AV52" s="6">
        <f t="shared" si="22"/>
        <v>1.7394826817189326</v>
      </c>
      <c r="AW52" s="6">
        <f t="shared" si="23"/>
        <v>30.875817600511056</v>
      </c>
      <c r="AX52" s="3">
        <v>513.52499999999998</v>
      </c>
      <c r="AY52" s="3">
        <v>270.702</v>
      </c>
      <c r="AZ52" s="6">
        <f t="shared" si="24"/>
        <v>1.0551080513388578</v>
      </c>
      <c r="BA52" s="6">
        <f t="shared" si="25"/>
        <v>18.728167911264727</v>
      </c>
    </row>
    <row r="53" spans="1:53" ht="13" x14ac:dyDescent="0.15">
      <c r="A53" s="2">
        <v>50</v>
      </c>
      <c r="B53" s="3">
        <v>4930.84</v>
      </c>
      <c r="C53" s="3">
        <v>4520.8100000000004</v>
      </c>
      <c r="D53" s="6">
        <f t="shared" si="0"/>
        <v>309.20440359089315</v>
      </c>
      <c r="E53" s="6">
        <f t="shared" si="1"/>
        <v>5488.3781637383536</v>
      </c>
      <c r="F53" s="3">
        <v>3814.0650000000001</v>
      </c>
      <c r="G53" s="3">
        <v>4521.4650000000001</v>
      </c>
      <c r="H53" s="6">
        <f t="shared" si="2"/>
        <v>282.95999999999958</v>
      </c>
      <c r="I53" s="6">
        <f t="shared" si="3"/>
        <v>5022.5399999999927</v>
      </c>
      <c r="J53" s="5">
        <v>4331.2</v>
      </c>
      <c r="K53" s="5">
        <v>1188.8</v>
      </c>
      <c r="L53" s="7">
        <f t="shared" si="4"/>
        <v>144</v>
      </c>
      <c r="M53" s="7">
        <f t="shared" si="5"/>
        <v>2556</v>
      </c>
      <c r="N53" s="3">
        <v>5560.5450000000001</v>
      </c>
      <c r="O53" s="3">
        <v>1715.0550000000001</v>
      </c>
      <c r="P53" s="6">
        <f t="shared" si="6"/>
        <v>157.38000000000011</v>
      </c>
      <c r="Q53" s="6">
        <f t="shared" si="7"/>
        <v>4367.2950000000028</v>
      </c>
      <c r="R53" s="3">
        <v>5437.35</v>
      </c>
      <c r="S53" s="3">
        <v>1793.7449999999999</v>
      </c>
      <c r="T53" s="6">
        <f t="shared" si="8"/>
        <v>125.90889027388073</v>
      </c>
      <c r="U53" s="6">
        <f t="shared" si="9"/>
        <v>3493.9717051001903</v>
      </c>
      <c r="V53" s="3">
        <v>5050.9949999999999</v>
      </c>
      <c r="W53" s="3">
        <v>1819.5450000000001</v>
      </c>
      <c r="X53" s="6">
        <f t="shared" si="10"/>
        <v>121.28744370296562</v>
      </c>
      <c r="Y53" s="6">
        <f t="shared" si="11"/>
        <v>3365.7265627572961</v>
      </c>
      <c r="Z53" s="3">
        <v>4687.0150000000003</v>
      </c>
      <c r="AA53" s="3">
        <v>3848.5949999999998</v>
      </c>
      <c r="AB53" s="6">
        <f t="shared" si="12"/>
        <v>103</v>
      </c>
      <c r="AC53" s="6">
        <f t="shared" si="13"/>
        <v>1828.25</v>
      </c>
      <c r="AD53" s="3">
        <v>5955.4549999999999</v>
      </c>
      <c r="AE53" s="3">
        <v>3499.0079999999998</v>
      </c>
      <c r="AF53" s="6">
        <f t="shared" si="14"/>
        <v>54.119999999999891</v>
      </c>
      <c r="AG53" s="6">
        <f t="shared" si="15"/>
        <v>2056.5599999999959</v>
      </c>
      <c r="AH53" s="3">
        <v>6631.9549999999999</v>
      </c>
      <c r="AI53" s="3">
        <v>3470.4450000000002</v>
      </c>
      <c r="AJ53" s="6">
        <f t="shared" si="16"/>
        <v>38.031764736861682</v>
      </c>
      <c r="AK53" s="6">
        <f t="shared" si="17"/>
        <v>1445.2070600007439</v>
      </c>
      <c r="AL53" s="3">
        <v>1136.45</v>
      </c>
      <c r="AM53" s="3">
        <v>2738.9830000000002</v>
      </c>
      <c r="AN53" s="6">
        <f t="shared" si="18"/>
        <v>50.080681664689841</v>
      </c>
      <c r="AO53" s="6">
        <f t="shared" si="19"/>
        <v>888.93209954824465</v>
      </c>
      <c r="AP53" s="3">
        <v>597.577</v>
      </c>
      <c r="AQ53" s="3">
        <v>252.03</v>
      </c>
      <c r="AR53" s="6">
        <f t="shared" si="20"/>
        <v>15.773511276821019</v>
      </c>
      <c r="AS53" s="6">
        <f t="shared" si="21"/>
        <v>279.97982516357308</v>
      </c>
      <c r="AT53" s="3">
        <v>375.35500000000002</v>
      </c>
      <c r="AU53" s="3">
        <v>283.10500000000002</v>
      </c>
      <c r="AV53" s="6">
        <f t="shared" si="22"/>
        <v>8.6100000000000136</v>
      </c>
      <c r="AW53" s="6">
        <f t="shared" si="23"/>
        <v>152.82750000000024</v>
      </c>
      <c r="AX53" s="3">
        <v>514.24199999999996</v>
      </c>
      <c r="AY53" s="3">
        <v>268.85700000000003</v>
      </c>
      <c r="AZ53" s="6">
        <f t="shared" si="24"/>
        <v>1.9794226430956752</v>
      </c>
      <c r="BA53" s="6">
        <f t="shared" si="25"/>
        <v>35.134751914948232</v>
      </c>
    </row>
    <row r="54" spans="1:53" ht="13" x14ac:dyDescent="0.15">
      <c r="A54" s="2">
        <v>51</v>
      </c>
      <c r="B54" s="3">
        <v>4951.8</v>
      </c>
      <c r="C54" s="3">
        <v>4515.57</v>
      </c>
      <c r="D54" s="6">
        <f t="shared" si="0"/>
        <v>21.605073478236744</v>
      </c>
      <c r="E54" s="6">
        <f t="shared" si="1"/>
        <v>383.49005423870221</v>
      </c>
      <c r="F54" s="3">
        <v>3845.5050000000001</v>
      </c>
      <c r="G54" s="3">
        <v>4501.8149999999996</v>
      </c>
      <c r="H54" s="6">
        <f t="shared" si="2"/>
        <v>37.075545848982784</v>
      </c>
      <c r="I54" s="6">
        <f t="shared" si="3"/>
        <v>658.09093881944443</v>
      </c>
      <c r="J54" s="5">
        <v>4171.2</v>
      </c>
      <c r="K54" s="5">
        <v>1185.5999999999999</v>
      </c>
      <c r="L54" s="7">
        <f t="shared" si="4"/>
        <v>160.03199680063983</v>
      </c>
      <c r="M54" s="7">
        <f t="shared" si="5"/>
        <v>2840.567943211357</v>
      </c>
      <c r="N54" s="3">
        <v>5395.4250000000002</v>
      </c>
      <c r="O54" s="3">
        <v>1715.0550000000001</v>
      </c>
      <c r="P54" s="6">
        <f t="shared" si="6"/>
        <v>165.11999999999989</v>
      </c>
      <c r="Q54" s="6">
        <f t="shared" si="7"/>
        <v>4582.0799999999972</v>
      </c>
      <c r="R54" s="3">
        <v>5559.2550000000001</v>
      </c>
      <c r="S54" s="3">
        <v>1791.81</v>
      </c>
      <c r="T54" s="6">
        <f t="shared" si="8"/>
        <v>121.92035617566059</v>
      </c>
      <c r="U54" s="6">
        <f t="shared" si="9"/>
        <v>3383.2898838745814</v>
      </c>
      <c r="V54" s="3">
        <v>4937.4750000000004</v>
      </c>
      <c r="W54" s="3">
        <v>1819.5450000000001</v>
      </c>
      <c r="X54" s="6">
        <f t="shared" si="10"/>
        <v>113.51999999999953</v>
      </c>
      <c r="Y54" s="6">
        <f t="shared" si="11"/>
        <v>3150.1799999999866</v>
      </c>
      <c r="Z54" s="3">
        <v>4816.7950000000001</v>
      </c>
      <c r="AA54" s="3">
        <v>3850.6550000000002</v>
      </c>
      <c r="AB54" s="6">
        <f t="shared" si="12"/>
        <v>129.79634817667227</v>
      </c>
      <c r="AC54" s="6">
        <f t="shared" si="13"/>
        <v>2303.8851801359328</v>
      </c>
      <c r="AD54" s="3">
        <v>5895.3209999999999</v>
      </c>
      <c r="AE54" s="3">
        <v>3511.0349999999999</v>
      </c>
      <c r="AF54" s="6">
        <f t="shared" si="14"/>
        <v>61.324927109618343</v>
      </c>
      <c r="AG54" s="6">
        <f t="shared" si="15"/>
        <v>2330.347230165497</v>
      </c>
      <c r="AH54" s="3">
        <v>6583.8490000000002</v>
      </c>
      <c r="AI54" s="3">
        <v>3470.4450000000002</v>
      </c>
      <c r="AJ54" s="6">
        <f t="shared" si="16"/>
        <v>48.105999999999767</v>
      </c>
      <c r="AK54" s="6">
        <f t="shared" si="17"/>
        <v>1828.0279999999912</v>
      </c>
      <c r="AL54" s="3">
        <v>1130.8969999999999</v>
      </c>
      <c r="AM54" s="3">
        <v>2739.777</v>
      </c>
      <c r="AN54" s="6">
        <f t="shared" si="18"/>
        <v>5.609478139720399</v>
      </c>
      <c r="AO54" s="6">
        <f t="shared" si="19"/>
        <v>99.568236980037085</v>
      </c>
      <c r="AP54" s="3">
        <v>624.03</v>
      </c>
      <c r="AQ54" s="3">
        <v>253.27</v>
      </c>
      <c r="AR54" s="6">
        <f t="shared" si="20"/>
        <v>26.482046918620142</v>
      </c>
      <c r="AS54" s="6">
        <f t="shared" si="21"/>
        <v>470.05633280550751</v>
      </c>
      <c r="AT54" s="3">
        <v>380.685</v>
      </c>
      <c r="AU54" s="3">
        <v>283.51499999999999</v>
      </c>
      <c r="AV54" s="6">
        <f t="shared" si="22"/>
        <v>5.3457459722661538</v>
      </c>
      <c r="AW54" s="6">
        <f t="shared" si="23"/>
        <v>94.886991007724234</v>
      </c>
      <c r="AX54" s="3">
        <v>514.755</v>
      </c>
      <c r="AY54" s="3">
        <v>269.16500000000002</v>
      </c>
      <c r="AZ54" s="6">
        <f t="shared" si="24"/>
        <v>0.59835858813927789</v>
      </c>
      <c r="BA54" s="6">
        <f t="shared" si="25"/>
        <v>10.620864939472183</v>
      </c>
    </row>
    <row r="55" spans="1:53" ht="13" x14ac:dyDescent="0.15">
      <c r="A55" s="2">
        <v>52</v>
      </c>
      <c r="B55" s="3">
        <v>4553.5600000000004</v>
      </c>
      <c r="C55" s="3">
        <v>4536.53</v>
      </c>
      <c r="D55" s="6">
        <f t="shared" si="0"/>
        <v>398.79119749563159</v>
      </c>
      <c r="E55" s="6">
        <f t="shared" si="1"/>
        <v>7078.5437555474609</v>
      </c>
      <c r="F55" s="3">
        <v>3994.8449999999998</v>
      </c>
      <c r="G55" s="3">
        <v>4513.6049999999996</v>
      </c>
      <c r="H55" s="6">
        <f t="shared" si="2"/>
        <v>149.80467182301061</v>
      </c>
      <c r="I55" s="6">
        <f t="shared" si="3"/>
        <v>2659.0329248584385</v>
      </c>
      <c r="J55" s="5">
        <v>3876.8</v>
      </c>
      <c r="K55" s="5">
        <v>1179.2</v>
      </c>
      <c r="L55" s="7">
        <f t="shared" si="4"/>
        <v>294.46955700037955</v>
      </c>
      <c r="M55" s="7">
        <f t="shared" si="5"/>
        <v>5226.8346367567374</v>
      </c>
      <c r="N55" s="3">
        <v>5256.1049999999996</v>
      </c>
      <c r="O55" s="3">
        <v>1733.115</v>
      </c>
      <c r="P55" s="6">
        <f t="shared" si="6"/>
        <v>140.48567898544025</v>
      </c>
      <c r="Q55" s="6">
        <f t="shared" si="7"/>
        <v>3898.4775918459668</v>
      </c>
      <c r="R55" s="3">
        <v>5686.9650000000001</v>
      </c>
      <c r="S55" s="3">
        <v>1789.875</v>
      </c>
      <c r="T55" s="6">
        <f t="shared" si="8"/>
        <v>127.72465824968963</v>
      </c>
      <c r="U55" s="6">
        <f t="shared" si="9"/>
        <v>3544.3592664288872</v>
      </c>
      <c r="V55" s="3">
        <v>4932.3149999999996</v>
      </c>
      <c r="W55" s="3">
        <v>1816.9649999999999</v>
      </c>
      <c r="X55" s="6">
        <f t="shared" si="10"/>
        <v>5.7690553819502099</v>
      </c>
      <c r="Y55" s="6">
        <f t="shared" si="11"/>
        <v>160.09128684911832</v>
      </c>
      <c r="Z55" s="3">
        <v>4998.0749999999998</v>
      </c>
      <c r="AA55" s="3">
        <v>3852.7150000000001</v>
      </c>
      <c r="AB55" s="6">
        <f t="shared" si="12"/>
        <v>181.29170416762017</v>
      </c>
      <c r="AC55" s="6">
        <f t="shared" si="13"/>
        <v>3217.9277489752581</v>
      </c>
      <c r="AD55" s="3">
        <v>5841.201</v>
      </c>
      <c r="AE55" s="3">
        <v>3511.0349999999999</v>
      </c>
      <c r="AF55" s="6">
        <f t="shared" si="14"/>
        <v>54.119999999999891</v>
      </c>
      <c r="AG55" s="6">
        <f t="shared" si="15"/>
        <v>2056.5599999999959</v>
      </c>
      <c r="AH55" s="3">
        <v>6553.7809999999999</v>
      </c>
      <c r="AI55" s="3">
        <v>3470.4450000000002</v>
      </c>
      <c r="AJ55" s="6">
        <f t="shared" si="16"/>
        <v>30.068000000000211</v>
      </c>
      <c r="AK55" s="6">
        <f t="shared" si="17"/>
        <v>1142.584000000008</v>
      </c>
      <c r="AL55" s="3">
        <v>1065.8430000000001</v>
      </c>
      <c r="AM55" s="3">
        <v>2743.7429999999999</v>
      </c>
      <c r="AN55" s="6">
        <f t="shared" si="18"/>
        <v>65.174780950916755</v>
      </c>
      <c r="AO55" s="6">
        <f t="shared" si="19"/>
        <v>1156.8523618787724</v>
      </c>
      <c r="AP55" s="3">
        <v>651.72299999999996</v>
      </c>
      <c r="AQ55" s="3">
        <v>252.65</v>
      </c>
      <c r="AR55" s="6">
        <f t="shared" si="20"/>
        <v>27.699939512569319</v>
      </c>
      <c r="AS55" s="6">
        <f t="shared" si="21"/>
        <v>491.6739263481054</v>
      </c>
      <c r="AT55" s="3">
        <v>391.34500000000003</v>
      </c>
      <c r="AU55" s="3">
        <v>283.51499999999999</v>
      </c>
      <c r="AV55" s="6">
        <f t="shared" si="22"/>
        <v>10.660000000000025</v>
      </c>
      <c r="AW55" s="6">
        <f t="shared" si="23"/>
        <v>189.21500000000043</v>
      </c>
      <c r="AX55" s="3">
        <v>514.34500000000003</v>
      </c>
      <c r="AY55" s="3">
        <v>268.20800000000003</v>
      </c>
      <c r="AZ55" s="6">
        <f t="shared" si="24"/>
        <v>1.04112871442486</v>
      </c>
      <c r="BA55" s="6">
        <f t="shared" si="25"/>
        <v>18.480034681041264</v>
      </c>
    </row>
    <row r="56" spans="1:53" ht="13" x14ac:dyDescent="0.15">
      <c r="A56" s="2">
        <v>53</v>
      </c>
      <c r="B56" s="3">
        <v>4155.32</v>
      </c>
      <c r="C56" s="3">
        <v>4552.25</v>
      </c>
      <c r="D56" s="6">
        <f t="shared" si="0"/>
        <v>398.55014239114325</v>
      </c>
      <c r="E56" s="6">
        <f t="shared" si="1"/>
        <v>7074.2650274427924</v>
      </c>
      <c r="F56" s="3">
        <v>4293.5249999999996</v>
      </c>
      <c r="G56" s="3">
        <v>4501.8149999999996</v>
      </c>
      <c r="H56" s="6">
        <f t="shared" si="2"/>
        <v>298.91260679335676</v>
      </c>
      <c r="I56" s="6">
        <f t="shared" si="3"/>
        <v>5305.698770582082</v>
      </c>
      <c r="J56" s="5">
        <v>3595.2</v>
      </c>
      <c r="K56" s="5">
        <v>1179.2</v>
      </c>
      <c r="L56" s="7">
        <f t="shared" si="4"/>
        <v>281.60000000000036</v>
      </c>
      <c r="M56" s="7">
        <f t="shared" si="5"/>
        <v>4998.4000000000069</v>
      </c>
      <c r="N56" s="3">
        <v>5114.2049999999999</v>
      </c>
      <c r="O56" s="3">
        <v>1733.115</v>
      </c>
      <c r="P56" s="6">
        <f t="shared" si="6"/>
        <v>141.89999999999964</v>
      </c>
      <c r="Q56" s="6">
        <f t="shared" si="7"/>
        <v>3937.7249999999899</v>
      </c>
      <c r="R56" s="3">
        <v>5702.4449999999997</v>
      </c>
      <c r="S56" s="3">
        <v>1787.94</v>
      </c>
      <c r="T56" s="6">
        <f t="shared" si="8"/>
        <v>15.600468742957254</v>
      </c>
      <c r="U56" s="6">
        <f t="shared" si="9"/>
        <v>432.91300761706378</v>
      </c>
      <c r="V56" s="3">
        <v>4937.4750000000004</v>
      </c>
      <c r="W56" s="3">
        <v>1816.9649999999999</v>
      </c>
      <c r="X56" s="6">
        <f t="shared" si="10"/>
        <v>5.160000000000764</v>
      </c>
      <c r="Y56" s="6">
        <f t="shared" si="11"/>
        <v>143.1900000000212</v>
      </c>
      <c r="Z56" s="3">
        <v>5152.5749999999998</v>
      </c>
      <c r="AA56" s="3">
        <v>3858.895</v>
      </c>
      <c r="AB56" s="6">
        <f t="shared" si="12"/>
        <v>154.62355059951247</v>
      </c>
      <c r="AC56" s="6">
        <f t="shared" si="13"/>
        <v>2744.5680231413462</v>
      </c>
      <c r="AD56" s="3">
        <v>5769.0410000000002</v>
      </c>
      <c r="AE56" s="3">
        <v>3505.0219999999999</v>
      </c>
      <c r="AF56" s="6">
        <f t="shared" si="14"/>
        <v>72.410094386072842</v>
      </c>
      <c r="AG56" s="6">
        <f t="shared" si="15"/>
        <v>2751.583586670768</v>
      </c>
      <c r="AH56" s="3">
        <v>6517.701</v>
      </c>
      <c r="AI56" s="3">
        <v>3464.4319999999998</v>
      </c>
      <c r="AJ56" s="6">
        <f t="shared" si="16"/>
        <v>36.577623884008638</v>
      </c>
      <c r="AK56" s="6">
        <f t="shared" si="17"/>
        <v>1389.9497075923282</v>
      </c>
      <c r="AL56" s="3">
        <v>1013.4829999999999</v>
      </c>
      <c r="AM56" s="3">
        <v>2740.57</v>
      </c>
      <c r="AN56" s="6">
        <f t="shared" si="18"/>
        <v>52.456053311319678</v>
      </c>
      <c r="AO56" s="6">
        <f t="shared" si="19"/>
        <v>931.09494627592426</v>
      </c>
      <c r="AP56" s="3">
        <v>677.14300000000003</v>
      </c>
      <c r="AQ56" s="3">
        <v>253.68299999999999</v>
      </c>
      <c r="AR56" s="6">
        <f t="shared" si="20"/>
        <v>25.440980503903614</v>
      </c>
      <c r="AS56" s="6">
        <f t="shared" si="21"/>
        <v>451.57740394428913</v>
      </c>
      <c r="AT56" s="3">
        <v>391.34500000000003</v>
      </c>
      <c r="AU56" s="3">
        <v>283.51499999999999</v>
      </c>
      <c r="AV56" s="6">
        <f t="shared" si="22"/>
        <v>0</v>
      </c>
      <c r="AW56" s="6">
        <f t="shared" si="23"/>
        <v>0</v>
      </c>
      <c r="AX56" s="3">
        <v>514.20799999999997</v>
      </c>
      <c r="AY56" s="3">
        <v>269.57499999999999</v>
      </c>
      <c r="AZ56" s="6">
        <f t="shared" si="24"/>
        <v>1.3738478809533141</v>
      </c>
      <c r="BA56" s="6">
        <f t="shared" si="25"/>
        <v>24.385799886921326</v>
      </c>
    </row>
    <row r="57" spans="1:53" ht="13" x14ac:dyDescent="0.15">
      <c r="A57" s="2">
        <v>54</v>
      </c>
      <c r="B57" s="3">
        <v>3773.4549999999999</v>
      </c>
      <c r="C57" s="3">
        <v>4545.0450000000001</v>
      </c>
      <c r="D57" s="6">
        <f t="shared" si="0"/>
        <v>381.93296564973264</v>
      </c>
      <c r="E57" s="6">
        <f t="shared" si="1"/>
        <v>6779.3101402827542</v>
      </c>
      <c r="F57" s="3">
        <v>4600.0649999999996</v>
      </c>
      <c r="G57" s="3">
        <v>4505.7449999999999</v>
      </c>
      <c r="H57" s="6">
        <f t="shared" si="2"/>
        <v>306.56519127259048</v>
      </c>
      <c r="I57" s="6">
        <f t="shared" si="3"/>
        <v>5441.5321450884812</v>
      </c>
      <c r="J57" s="5">
        <v>3332.8</v>
      </c>
      <c r="K57" s="5">
        <v>1176</v>
      </c>
      <c r="L57" s="7">
        <f t="shared" si="4"/>
        <v>262.41951146970723</v>
      </c>
      <c r="M57" s="7">
        <f t="shared" si="5"/>
        <v>4657.9463285873035</v>
      </c>
      <c r="N57" s="3">
        <v>5116.7849999999999</v>
      </c>
      <c r="O57" s="3">
        <v>1727.9549999999999</v>
      </c>
      <c r="P57" s="6">
        <f t="shared" si="6"/>
        <v>5.7690553819494976</v>
      </c>
      <c r="Q57" s="6">
        <f t="shared" si="7"/>
        <v>160.09128684909857</v>
      </c>
      <c r="R57" s="3">
        <v>5568.93</v>
      </c>
      <c r="S57" s="3">
        <v>1789.875</v>
      </c>
      <c r="T57" s="6">
        <f t="shared" si="8"/>
        <v>133.52902100292596</v>
      </c>
      <c r="U57" s="6">
        <f t="shared" si="9"/>
        <v>3705.4303328311953</v>
      </c>
      <c r="V57" s="3">
        <v>4999.3950000000004</v>
      </c>
      <c r="W57" s="3">
        <v>1819.5450000000001</v>
      </c>
      <c r="X57" s="6">
        <f t="shared" si="10"/>
        <v>61.973726691235939</v>
      </c>
      <c r="Y57" s="6">
        <f t="shared" si="11"/>
        <v>1719.7709156817973</v>
      </c>
      <c r="Z57" s="3">
        <v>5276.1750000000002</v>
      </c>
      <c r="AA57" s="3">
        <v>3852.7150000000001</v>
      </c>
      <c r="AB57" s="6">
        <f t="shared" si="12"/>
        <v>123.75440355801521</v>
      </c>
      <c r="AC57" s="6">
        <f t="shared" si="13"/>
        <v>2196.6406631547702</v>
      </c>
      <c r="AD57" s="3">
        <v>5705.9009999999998</v>
      </c>
      <c r="AE57" s="3">
        <v>3508.0279999999998</v>
      </c>
      <c r="AF57" s="6">
        <f t="shared" si="14"/>
        <v>63.211515058571727</v>
      </c>
      <c r="AG57" s="6">
        <f t="shared" si="15"/>
        <v>2402.0375722257259</v>
      </c>
      <c r="AH57" s="3">
        <v>6481.6210000000001</v>
      </c>
      <c r="AI57" s="3">
        <v>3458.4180000000001</v>
      </c>
      <c r="AJ57" s="6">
        <f t="shared" si="16"/>
        <v>36.577788287429172</v>
      </c>
      <c r="AK57" s="6">
        <f t="shared" si="17"/>
        <v>1389.9559549223086</v>
      </c>
      <c r="AL57" s="3">
        <v>953.19</v>
      </c>
      <c r="AM57" s="3">
        <v>2739.777</v>
      </c>
      <c r="AN57" s="6">
        <f t="shared" si="18"/>
        <v>60.298214716523631</v>
      </c>
      <c r="AO57" s="6">
        <f t="shared" si="19"/>
        <v>1070.2933112182945</v>
      </c>
      <c r="AP57" s="3">
        <v>686.65</v>
      </c>
      <c r="AQ57" s="3">
        <v>254.71700000000001</v>
      </c>
      <c r="AR57" s="6">
        <f t="shared" si="20"/>
        <v>9.5630646238535402</v>
      </c>
      <c r="AS57" s="6">
        <f t="shared" si="21"/>
        <v>169.74439707340034</v>
      </c>
      <c r="AT57" s="3">
        <v>381.09500000000003</v>
      </c>
      <c r="AU57" s="3">
        <v>282.28500000000003</v>
      </c>
      <c r="AV57" s="6">
        <f t="shared" si="22"/>
        <v>10.323536215851616</v>
      </c>
      <c r="AW57" s="6">
        <f t="shared" si="23"/>
        <v>183.24276783136619</v>
      </c>
      <c r="AX57" s="3">
        <v>514.34500000000003</v>
      </c>
      <c r="AY57" s="3">
        <v>268.61799999999999</v>
      </c>
      <c r="AZ57" s="6">
        <f t="shared" si="24"/>
        <v>0.96675643261371869</v>
      </c>
      <c r="BA57" s="6">
        <f t="shared" si="25"/>
        <v>17.159926678893505</v>
      </c>
    </row>
    <row r="58" spans="1:53" ht="13" x14ac:dyDescent="0.15">
      <c r="A58" s="2">
        <v>55</v>
      </c>
      <c r="B58" s="3">
        <v>3757.7350000000001</v>
      </c>
      <c r="C58" s="3">
        <v>4503.125</v>
      </c>
      <c r="D58" s="6">
        <f t="shared" si="0"/>
        <v>44.77057962546386</v>
      </c>
      <c r="E58" s="6">
        <f t="shared" si="1"/>
        <v>794.67778835198351</v>
      </c>
      <c r="F58" s="3">
        <v>4906.6049999999996</v>
      </c>
      <c r="G58" s="3">
        <v>4509.6750000000002</v>
      </c>
      <c r="H58" s="6">
        <f t="shared" si="2"/>
        <v>306.56519127259048</v>
      </c>
      <c r="I58" s="6">
        <f t="shared" si="3"/>
        <v>5441.5321450884812</v>
      </c>
      <c r="J58" s="5">
        <v>3172.8</v>
      </c>
      <c r="K58" s="5">
        <v>1160</v>
      </c>
      <c r="L58" s="7">
        <f t="shared" si="4"/>
        <v>160.79800993793424</v>
      </c>
      <c r="M58" s="7">
        <f t="shared" si="5"/>
        <v>2854.1646763983326</v>
      </c>
      <c r="N58" s="3">
        <v>5114.2049999999999</v>
      </c>
      <c r="O58" s="3">
        <v>1720.2149999999999</v>
      </c>
      <c r="P58" s="6">
        <f t="shared" si="6"/>
        <v>8.1586763632344041</v>
      </c>
      <c r="Q58" s="6">
        <f t="shared" si="7"/>
        <v>226.40326907975472</v>
      </c>
      <c r="R58" s="3">
        <v>5418</v>
      </c>
      <c r="S58" s="3">
        <v>1793.7449999999999</v>
      </c>
      <c r="T58" s="6">
        <f t="shared" si="8"/>
        <v>150.97960723223545</v>
      </c>
      <c r="U58" s="6">
        <f t="shared" si="9"/>
        <v>4189.6841006945342</v>
      </c>
      <c r="V58" s="3">
        <v>5115.4949999999999</v>
      </c>
      <c r="W58" s="3">
        <v>1827.2850000000001</v>
      </c>
      <c r="X58" s="6">
        <f t="shared" si="10"/>
        <v>116.35771396860576</v>
      </c>
      <c r="Y58" s="6">
        <f t="shared" si="11"/>
        <v>3228.9265626288102</v>
      </c>
      <c r="Z58" s="3">
        <v>5284.415</v>
      </c>
      <c r="AA58" s="3">
        <v>3860.9549999999999</v>
      </c>
      <c r="AB58" s="6">
        <f t="shared" si="12"/>
        <v>11.653119753953995</v>
      </c>
      <c r="AC58" s="6">
        <f t="shared" si="13"/>
        <v>206.84287563268342</v>
      </c>
      <c r="AD58" s="3">
        <v>5684.8549999999996</v>
      </c>
      <c r="AE58" s="3">
        <v>3499.0079999999998</v>
      </c>
      <c r="AF58" s="6">
        <f t="shared" si="14"/>
        <v>22.897478376450348</v>
      </c>
      <c r="AG58" s="6">
        <f t="shared" si="15"/>
        <v>870.10417830511324</v>
      </c>
      <c r="AH58" s="3">
        <v>6433.5150000000003</v>
      </c>
      <c r="AI58" s="3">
        <v>3458.4180000000001</v>
      </c>
      <c r="AJ58" s="6">
        <f t="shared" si="16"/>
        <v>48.105999999999767</v>
      </c>
      <c r="AK58" s="6">
        <f t="shared" si="17"/>
        <v>1828.0279999999912</v>
      </c>
      <c r="AL58" s="3">
        <v>903.21</v>
      </c>
      <c r="AM58" s="3">
        <v>2738.9830000000002</v>
      </c>
      <c r="AN58" s="6">
        <f t="shared" si="18"/>
        <v>49.986306484876451</v>
      </c>
      <c r="AO58" s="6">
        <f t="shared" si="19"/>
        <v>887.25694010655695</v>
      </c>
      <c r="AP58" s="3">
        <v>647.17700000000002</v>
      </c>
      <c r="AQ58" s="3">
        <v>254.09700000000001</v>
      </c>
      <c r="AR58" s="6">
        <f t="shared" si="20"/>
        <v>39.477868850787736</v>
      </c>
      <c r="AS58" s="6">
        <f t="shared" si="21"/>
        <v>700.73217210148232</v>
      </c>
      <c r="AT58" s="3">
        <v>369.20499999999998</v>
      </c>
      <c r="AU58" s="3">
        <v>282.28500000000003</v>
      </c>
      <c r="AV58" s="6">
        <f t="shared" si="22"/>
        <v>11.890000000000043</v>
      </c>
      <c r="AW58" s="6">
        <f t="shared" si="23"/>
        <v>211.04750000000075</v>
      </c>
      <c r="AX58" s="3">
        <v>512.84199999999998</v>
      </c>
      <c r="AY58" s="3">
        <v>270.39499999999998</v>
      </c>
      <c r="AZ58" s="6">
        <f t="shared" si="24"/>
        <v>2.327388665436025</v>
      </c>
      <c r="BA58" s="6">
        <f t="shared" si="25"/>
        <v>41.311148811489446</v>
      </c>
    </row>
    <row r="59" spans="1:53" ht="13" x14ac:dyDescent="0.15">
      <c r="A59" s="2">
        <v>56</v>
      </c>
      <c r="B59" s="3">
        <v>3804.895</v>
      </c>
      <c r="C59" s="3">
        <v>4529.3249999999998</v>
      </c>
      <c r="D59" s="6">
        <f t="shared" si="0"/>
        <v>53.949101938771669</v>
      </c>
      <c r="E59" s="6">
        <f t="shared" si="1"/>
        <v>957.59655941319716</v>
      </c>
      <c r="F59" s="3">
        <v>5044.1549999999997</v>
      </c>
      <c r="G59" s="3">
        <v>4513.6049999999996</v>
      </c>
      <c r="H59" s="6">
        <f t="shared" si="2"/>
        <v>137.60613140409131</v>
      </c>
      <c r="I59" s="6">
        <f t="shared" si="3"/>
        <v>2442.5088324226208</v>
      </c>
      <c r="J59" s="5">
        <v>3505.6</v>
      </c>
      <c r="K59" s="5">
        <v>1172.8</v>
      </c>
      <c r="L59" s="7">
        <f t="shared" si="4"/>
        <v>333.04606288019653</v>
      </c>
      <c r="M59" s="7">
        <f t="shared" si="5"/>
        <v>5911.5676161234887</v>
      </c>
      <c r="N59" s="3">
        <v>5194.1850000000004</v>
      </c>
      <c r="O59" s="3">
        <v>1720.2149999999999</v>
      </c>
      <c r="P59" s="6">
        <f t="shared" si="6"/>
        <v>79.980000000000473</v>
      </c>
      <c r="Q59" s="6">
        <f t="shared" si="7"/>
        <v>2219.4450000000134</v>
      </c>
      <c r="R59" s="3">
        <v>5284.4849999999997</v>
      </c>
      <c r="S59" s="3">
        <v>1793.7449999999999</v>
      </c>
      <c r="T59" s="6">
        <f t="shared" si="8"/>
        <v>133.51500000000033</v>
      </c>
      <c r="U59" s="6">
        <f t="shared" si="9"/>
        <v>3705.0412500000093</v>
      </c>
      <c r="V59" s="3">
        <v>5213.5349999999999</v>
      </c>
      <c r="W59" s="3">
        <v>1829.865</v>
      </c>
      <c r="X59" s="6">
        <f t="shared" si="10"/>
        <v>98.073941493140737</v>
      </c>
      <c r="Y59" s="6">
        <f t="shared" si="11"/>
        <v>2721.5518764346552</v>
      </c>
      <c r="Z59" s="3">
        <v>5162.875</v>
      </c>
      <c r="AA59" s="3">
        <v>3852.7150000000001</v>
      </c>
      <c r="AB59" s="6">
        <f t="shared" si="12"/>
        <v>121.8190018018535</v>
      </c>
      <c r="AC59" s="6">
        <f t="shared" si="13"/>
        <v>2162.2872819828995</v>
      </c>
      <c r="AD59" s="3">
        <v>5714.9210000000003</v>
      </c>
      <c r="AE59" s="3">
        <v>3511.0349999999999</v>
      </c>
      <c r="AF59" s="6">
        <f t="shared" si="14"/>
        <v>32.382295857459582</v>
      </c>
      <c r="AG59" s="6">
        <f t="shared" si="15"/>
        <v>1230.5272425834642</v>
      </c>
      <c r="AH59" s="3">
        <v>6433.5150000000003</v>
      </c>
      <c r="AI59" s="3">
        <v>3458.4180000000001</v>
      </c>
      <c r="AJ59" s="6">
        <f t="shared" si="16"/>
        <v>0</v>
      </c>
      <c r="AK59" s="6">
        <f t="shared" si="17"/>
        <v>0</v>
      </c>
      <c r="AL59" s="3">
        <v>928.59699999999998</v>
      </c>
      <c r="AM59" s="3">
        <v>2738.9830000000002</v>
      </c>
      <c r="AN59" s="6">
        <f t="shared" si="18"/>
        <v>25.386999999999944</v>
      </c>
      <c r="AO59" s="6">
        <f t="shared" si="19"/>
        <v>450.619249999999</v>
      </c>
      <c r="AP59" s="3">
        <v>613.49</v>
      </c>
      <c r="AQ59" s="3">
        <v>252.44300000000001</v>
      </c>
      <c r="AR59" s="6">
        <f t="shared" si="20"/>
        <v>33.727580479482967</v>
      </c>
      <c r="AS59" s="6">
        <f t="shared" si="21"/>
        <v>598.66455351082266</v>
      </c>
      <c r="AT59" s="3">
        <v>365.51499999999999</v>
      </c>
      <c r="AU59" s="3">
        <v>281.875</v>
      </c>
      <c r="AV59" s="6">
        <f t="shared" si="22"/>
        <v>3.7127079066363415</v>
      </c>
      <c r="AW59" s="6">
        <f t="shared" si="23"/>
        <v>65.900565342795062</v>
      </c>
      <c r="AX59" s="3">
        <v>513.11500000000001</v>
      </c>
      <c r="AY59" s="3">
        <v>270.39499999999998</v>
      </c>
      <c r="AZ59" s="6">
        <f t="shared" si="24"/>
        <v>0.27300000000002456</v>
      </c>
      <c r="BA59" s="6">
        <f t="shared" si="25"/>
        <v>4.8457500000004359</v>
      </c>
    </row>
    <row r="60" spans="1:53" ht="13" x14ac:dyDescent="0.15">
      <c r="A60" s="2">
        <v>57</v>
      </c>
      <c r="B60" s="3">
        <v>4145.4949999999999</v>
      </c>
      <c r="C60" s="3">
        <v>4539.8050000000003</v>
      </c>
      <c r="D60" s="6">
        <f t="shared" si="0"/>
        <v>340.76119262615566</v>
      </c>
      <c r="E60" s="6">
        <f t="shared" si="1"/>
        <v>6048.5111691142629</v>
      </c>
      <c r="F60" s="3">
        <v>4741.5450000000001</v>
      </c>
      <c r="G60" s="3">
        <v>4505.7449999999999</v>
      </c>
      <c r="H60" s="6">
        <f t="shared" si="2"/>
        <v>302.71206071116461</v>
      </c>
      <c r="I60" s="6">
        <f t="shared" si="3"/>
        <v>5373.1390776231719</v>
      </c>
      <c r="J60" s="5">
        <v>3796.8</v>
      </c>
      <c r="K60" s="5">
        <v>1176</v>
      </c>
      <c r="L60" s="7">
        <f t="shared" si="4"/>
        <v>291.21758188680877</v>
      </c>
      <c r="M60" s="7">
        <f t="shared" si="5"/>
        <v>5169.1120784908553</v>
      </c>
      <c r="N60" s="3">
        <v>5372.2049999999999</v>
      </c>
      <c r="O60" s="3">
        <v>1715.0550000000001</v>
      </c>
      <c r="P60" s="6">
        <f t="shared" si="6"/>
        <v>178.09476690795782</v>
      </c>
      <c r="Q60" s="6">
        <f t="shared" si="7"/>
        <v>4942.1297816958295</v>
      </c>
      <c r="R60" s="3">
        <v>5152.9049999999997</v>
      </c>
      <c r="S60" s="3">
        <v>1797.615</v>
      </c>
      <c r="T60" s="6">
        <f t="shared" si="8"/>
        <v>131.63689946211883</v>
      </c>
      <c r="U60" s="6">
        <f t="shared" si="9"/>
        <v>3652.9239600737978</v>
      </c>
      <c r="V60" s="3">
        <v>5311.5749999999998</v>
      </c>
      <c r="W60" s="3">
        <v>1827.2850000000001</v>
      </c>
      <c r="X60" s="6">
        <f t="shared" si="10"/>
        <v>98.073941493140737</v>
      </c>
      <c r="Y60" s="6">
        <f t="shared" si="11"/>
        <v>2721.5518764346552</v>
      </c>
      <c r="Z60" s="3">
        <v>5014.5550000000003</v>
      </c>
      <c r="AA60" s="3">
        <v>3854.7750000000001</v>
      </c>
      <c r="AB60" s="6">
        <f t="shared" si="12"/>
        <v>148.33430486573195</v>
      </c>
      <c r="AC60" s="6">
        <f t="shared" si="13"/>
        <v>2632.933911366742</v>
      </c>
      <c r="AD60" s="3">
        <v>5775.0550000000003</v>
      </c>
      <c r="AE60" s="3">
        <v>3517.0479999999998</v>
      </c>
      <c r="AF60" s="6">
        <f t="shared" si="14"/>
        <v>60.433882259871417</v>
      </c>
      <c r="AG60" s="6">
        <f t="shared" si="15"/>
        <v>2296.487525875114</v>
      </c>
      <c r="AH60" s="3">
        <v>6373.3810000000003</v>
      </c>
      <c r="AI60" s="3">
        <v>3458.4180000000001</v>
      </c>
      <c r="AJ60" s="6">
        <f t="shared" si="16"/>
        <v>60.134000000000015</v>
      </c>
      <c r="AK60" s="6">
        <f t="shared" si="17"/>
        <v>2285.0920000000006</v>
      </c>
      <c r="AL60" s="3">
        <v>980.16300000000001</v>
      </c>
      <c r="AM60" s="3">
        <v>2741.3629999999998</v>
      </c>
      <c r="AN60" s="6">
        <f t="shared" si="18"/>
        <v>51.620894567994476</v>
      </c>
      <c r="AO60" s="6">
        <f t="shared" si="19"/>
        <v>916.27087858190191</v>
      </c>
      <c r="AP60" s="3">
        <v>583.31700000000001</v>
      </c>
      <c r="AQ60" s="3">
        <v>250.37700000000001</v>
      </c>
      <c r="AR60" s="6">
        <f t="shared" si="20"/>
        <v>30.243648672076592</v>
      </c>
      <c r="AS60" s="6">
        <f t="shared" si="21"/>
        <v>536.82476392935951</v>
      </c>
      <c r="AT60" s="3">
        <v>364.28500000000003</v>
      </c>
      <c r="AU60" s="3">
        <v>281.46499999999997</v>
      </c>
      <c r="AV60" s="6">
        <f t="shared" si="22"/>
        <v>1.2965338406690068</v>
      </c>
      <c r="AW60" s="6">
        <f t="shared" si="23"/>
        <v>23.013475671874872</v>
      </c>
      <c r="AX60" s="3">
        <v>512.70500000000004</v>
      </c>
      <c r="AY60" s="3">
        <v>270.53199999999998</v>
      </c>
      <c r="AZ60" s="6">
        <f t="shared" si="24"/>
        <v>0.43228347180984611</v>
      </c>
      <c r="BA60" s="6">
        <f t="shared" si="25"/>
        <v>7.6730316246247687</v>
      </c>
    </row>
    <row r="61" spans="1:53" ht="13" x14ac:dyDescent="0.15">
      <c r="A61" s="2">
        <v>58</v>
      </c>
      <c r="B61" s="3">
        <v>4449.415</v>
      </c>
      <c r="C61" s="3">
        <v>4539.8050000000003</v>
      </c>
      <c r="D61" s="6">
        <f t="shared" si="0"/>
        <v>303.92000000000007</v>
      </c>
      <c r="E61" s="6">
        <f t="shared" si="1"/>
        <v>5394.5800000000017</v>
      </c>
      <c r="F61" s="3">
        <v>4352.4750000000004</v>
      </c>
      <c r="G61" s="3">
        <v>4513.6049999999996</v>
      </c>
      <c r="H61" s="6">
        <f t="shared" si="2"/>
        <v>389.14938584045046</v>
      </c>
      <c r="I61" s="6">
        <f t="shared" si="3"/>
        <v>6907.401598667996</v>
      </c>
      <c r="J61" s="5">
        <v>4046.4</v>
      </c>
      <c r="K61" s="5">
        <v>1188.8</v>
      </c>
      <c r="L61" s="7">
        <f t="shared" si="4"/>
        <v>249.92798962901284</v>
      </c>
      <c r="M61" s="7">
        <f t="shared" si="5"/>
        <v>4436.2218159149779</v>
      </c>
      <c r="N61" s="3">
        <v>5501.2049999999999</v>
      </c>
      <c r="O61" s="3">
        <v>1722.7950000000001</v>
      </c>
      <c r="P61" s="6">
        <f t="shared" si="6"/>
        <v>129.23199139531977</v>
      </c>
      <c r="Q61" s="6">
        <f t="shared" si="7"/>
        <v>3586.1877612201233</v>
      </c>
      <c r="R61" s="3">
        <v>5013.585</v>
      </c>
      <c r="S61" s="3">
        <v>1793.7449999999999</v>
      </c>
      <c r="T61" s="6">
        <f t="shared" si="8"/>
        <v>139.3737396355566</v>
      </c>
      <c r="U61" s="6">
        <f t="shared" si="9"/>
        <v>3867.6212748866956</v>
      </c>
      <c r="V61" s="3">
        <v>5427.6750000000002</v>
      </c>
      <c r="W61" s="3">
        <v>1824.7049999999999</v>
      </c>
      <c r="X61" s="6">
        <f t="shared" si="10"/>
        <v>116.12866312844596</v>
      </c>
      <c r="Y61" s="6">
        <f t="shared" si="11"/>
        <v>3222.5704018143756</v>
      </c>
      <c r="Z61" s="3">
        <v>4866.2349999999997</v>
      </c>
      <c r="AA61" s="3">
        <v>3850.6550000000002</v>
      </c>
      <c r="AB61" s="6">
        <f t="shared" si="12"/>
        <v>148.37721118824206</v>
      </c>
      <c r="AC61" s="6">
        <f t="shared" si="13"/>
        <v>2633.6954985912967</v>
      </c>
      <c r="AD61" s="3">
        <v>5826.1689999999999</v>
      </c>
      <c r="AE61" s="3">
        <v>3511.0349999999999</v>
      </c>
      <c r="AF61" s="6">
        <f t="shared" si="14"/>
        <v>51.466466412606529</v>
      </c>
      <c r="AG61" s="6">
        <f t="shared" si="15"/>
        <v>1955.7257236790481</v>
      </c>
      <c r="AH61" s="3">
        <v>6367.3689999999997</v>
      </c>
      <c r="AI61" s="3">
        <v>3464.4319999999998</v>
      </c>
      <c r="AJ61" s="6">
        <f t="shared" si="16"/>
        <v>8.5036662681459649</v>
      </c>
      <c r="AK61" s="6">
        <f t="shared" si="17"/>
        <v>323.13931818954666</v>
      </c>
      <c r="AL61" s="3">
        <v>1047.597</v>
      </c>
      <c r="AM61" s="3">
        <v>2744.5369999999998</v>
      </c>
      <c r="AN61" s="6">
        <f t="shared" si="18"/>
        <v>67.508655978326189</v>
      </c>
      <c r="AO61" s="6">
        <f t="shared" si="19"/>
        <v>1198.2786436152899</v>
      </c>
      <c r="AP61" s="3">
        <v>581.45699999999999</v>
      </c>
      <c r="AQ61" s="3">
        <v>250.583</v>
      </c>
      <c r="AR61" s="6">
        <f t="shared" si="20"/>
        <v>1.8713727581644566</v>
      </c>
      <c r="AS61" s="6">
        <f t="shared" si="21"/>
        <v>33.216866457419101</v>
      </c>
      <c r="AT61" s="3">
        <v>366.33499999999998</v>
      </c>
      <c r="AU61" s="3">
        <v>282.69499999999999</v>
      </c>
      <c r="AV61" s="6">
        <f t="shared" si="22"/>
        <v>2.3906902768865432</v>
      </c>
      <c r="AW61" s="6">
        <f t="shared" si="23"/>
        <v>42.434752414736145</v>
      </c>
      <c r="AX61" s="3">
        <v>513.93499999999995</v>
      </c>
      <c r="AY61" s="3">
        <v>270.94200000000001</v>
      </c>
      <c r="AZ61" s="6">
        <f t="shared" si="24"/>
        <v>1.2965338406689528</v>
      </c>
      <c r="BA61" s="6">
        <f t="shared" si="25"/>
        <v>23.013475671873913</v>
      </c>
    </row>
    <row r="62" spans="1:53" ht="13" x14ac:dyDescent="0.15">
      <c r="A62" s="2">
        <v>59</v>
      </c>
      <c r="B62" s="3">
        <v>4758.5749999999998</v>
      </c>
      <c r="C62" s="3">
        <v>4534.5649999999996</v>
      </c>
      <c r="D62" s="6">
        <f t="shared" si="0"/>
        <v>309.20440359089315</v>
      </c>
      <c r="E62" s="6">
        <f t="shared" si="1"/>
        <v>5488.3781637383536</v>
      </c>
      <c r="F62" s="3">
        <v>4006.6350000000002</v>
      </c>
      <c r="G62" s="3">
        <v>4513.6049999999996</v>
      </c>
      <c r="H62" s="6">
        <f t="shared" si="2"/>
        <v>345.84000000000015</v>
      </c>
      <c r="I62" s="6">
        <f t="shared" si="3"/>
        <v>6138.6600000000026</v>
      </c>
      <c r="J62" s="5">
        <v>4308.8</v>
      </c>
      <c r="K62" s="5">
        <v>1185.5999999999999</v>
      </c>
      <c r="L62" s="7">
        <f t="shared" si="4"/>
        <v>262.41951146970769</v>
      </c>
      <c r="M62" s="7">
        <f t="shared" si="5"/>
        <v>4657.9463285873117</v>
      </c>
      <c r="N62" s="3">
        <v>5653.4250000000002</v>
      </c>
      <c r="O62" s="3">
        <v>1712.4749999999999</v>
      </c>
      <c r="P62" s="6">
        <f t="shared" si="6"/>
        <v>152.56942944115667</v>
      </c>
      <c r="Q62" s="6">
        <f t="shared" si="7"/>
        <v>4233.801666992098</v>
      </c>
      <c r="R62" s="3">
        <v>4932.3149999999996</v>
      </c>
      <c r="S62" s="3">
        <v>1793.7449999999999</v>
      </c>
      <c r="T62" s="6">
        <f t="shared" si="8"/>
        <v>81.270000000000437</v>
      </c>
      <c r="U62" s="6">
        <f t="shared" si="9"/>
        <v>2255.2425000000121</v>
      </c>
      <c r="V62" s="3">
        <v>5533.4549999999999</v>
      </c>
      <c r="W62" s="3">
        <v>1827.2850000000001</v>
      </c>
      <c r="X62" s="6">
        <f t="shared" si="10"/>
        <v>105.81145873675472</v>
      </c>
      <c r="Y62" s="6">
        <f t="shared" si="11"/>
        <v>2936.2679799449434</v>
      </c>
      <c r="Z62" s="3">
        <v>4691.1350000000002</v>
      </c>
      <c r="AA62" s="3">
        <v>3852.7150000000001</v>
      </c>
      <c r="AB62" s="6">
        <f t="shared" si="12"/>
        <v>175.11211722779154</v>
      </c>
      <c r="AC62" s="6">
        <f t="shared" si="13"/>
        <v>3108.2400807933</v>
      </c>
      <c r="AD62" s="3">
        <v>5889.3090000000002</v>
      </c>
      <c r="AE62" s="3">
        <v>3499.0079999999998</v>
      </c>
      <c r="AF62" s="6">
        <f t="shared" si="14"/>
        <v>64.275254406342427</v>
      </c>
      <c r="AG62" s="6">
        <f t="shared" si="15"/>
        <v>2442.4596674410122</v>
      </c>
      <c r="AH62" s="3">
        <v>6349.3289999999997</v>
      </c>
      <c r="AI62" s="3">
        <v>3452.4050000000002</v>
      </c>
      <c r="AJ62" s="6">
        <f t="shared" si="16"/>
        <v>21.681566571629201</v>
      </c>
      <c r="AK62" s="6">
        <f t="shared" si="17"/>
        <v>823.89952972190963</v>
      </c>
      <c r="AL62" s="3">
        <v>1100.75</v>
      </c>
      <c r="AM62" s="3">
        <v>2743.7429999999999</v>
      </c>
      <c r="AN62" s="6">
        <f t="shared" si="18"/>
        <v>53.158930058833974</v>
      </c>
      <c r="AO62" s="6">
        <f t="shared" si="19"/>
        <v>943.57100854430303</v>
      </c>
      <c r="AP62" s="3">
        <v>583.73</v>
      </c>
      <c r="AQ62" s="3">
        <v>250.79</v>
      </c>
      <c r="AR62" s="6">
        <f t="shared" si="20"/>
        <v>2.2824061864620218</v>
      </c>
      <c r="AS62" s="6">
        <f t="shared" si="21"/>
        <v>40.512709809700887</v>
      </c>
      <c r="AT62" s="3">
        <v>371.255</v>
      </c>
      <c r="AU62" s="3">
        <v>283.51499999999999</v>
      </c>
      <c r="AV62" s="6">
        <f t="shared" si="22"/>
        <v>4.9878652748445544</v>
      </c>
      <c r="AW62" s="6">
        <f t="shared" si="23"/>
        <v>88.534608628490844</v>
      </c>
      <c r="AX62" s="3">
        <v>513.52499999999998</v>
      </c>
      <c r="AY62" s="3">
        <v>269.43799999999999</v>
      </c>
      <c r="AZ62" s="6">
        <f t="shared" si="24"/>
        <v>1.5588829333853236</v>
      </c>
      <c r="BA62" s="6">
        <f t="shared" si="25"/>
        <v>27.670172067589494</v>
      </c>
    </row>
    <row r="63" spans="1:53" ht="13" x14ac:dyDescent="0.15">
      <c r="A63" s="2">
        <v>60</v>
      </c>
      <c r="B63" s="3">
        <v>4989.1350000000002</v>
      </c>
      <c r="C63" s="3">
        <v>4529.3249999999998</v>
      </c>
      <c r="D63" s="6">
        <f t="shared" si="0"/>
        <v>230.61953776729365</v>
      </c>
      <c r="E63" s="6">
        <f t="shared" si="1"/>
        <v>4093.4967953694622</v>
      </c>
      <c r="F63" s="3">
        <v>3817.9949999999999</v>
      </c>
      <c r="G63" s="3">
        <v>4513.6049999999996</v>
      </c>
      <c r="H63" s="6">
        <f t="shared" si="2"/>
        <v>188.64000000000033</v>
      </c>
      <c r="I63" s="6">
        <f t="shared" si="3"/>
        <v>3348.360000000006</v>
      </c>
      <c r="J63" s="5">
        <v>4280</v>
      </c>
      <c r="K63" s="5">
        <v>1176</v>
      </c>
      <c r="L63" s="7">
        <f t="shared" si="4"/>
        <v>30.357865537616586</v>
      </c>
      <c r="M63" s="7">
        <f t="shared" si="5"/>
        <v>538.85211329269441</v>
      </c>
      <c r="N63" s="3">
        <v>5769.5249999999996</v>
      </c>
      <c r="O63" s="3">
        <v>1712.4749999999999</v>
      </c>
      <c r="P63" s="6">
        <f t="shared" si="6"/>
        <v>116.09999999999945</v>
      </c>
      <c r="Q63" s="6">
        <f t="shared" si="7"/>
        <v>3221.7749999999851</v>
      </c>
      <c r="R63" s="3">
        <v>4928.4449999999997</v>
      </c>
      <c r="S63" s="3">
        <v>1795.68</v>
      </c>
      <c r="T63" s="6">
        <f t="shared" si="8"/>
        <v>4.326791536462073</v>
      </c>
      <c r="U63" s="6">
        <f t="shared" si="9"/>
        <v>120.06846513682252</v>
      </c>
      <c r="V63" s="3">
        <v>5610.8549999999996</v>
      </c>
      <c r="W63" s="3">
        <v>1811.8050000000001</v>
      </c>
      <c r="X63" s="6">
        <f t="shared" si="10"/>
        <v>78.932822070415966</v>
      </c>
      <c r="Y63" s="6">
        <f t="shared" si="11"/>
        <v>2190.3858124540429</v>
      </c>
      <c r="Z63" s="3">
        <v>4736.4549999999999</v>
      </c>
      <c r="AA63" s="3">
        <v>3860.9549999999999</v>
      </c>
      <c r="AB63" s="6">
        <f t="shared" si="12"/>
        <v>46.063000336495342</v>
      </c>
      <c r="AC63" s="6">
        <f t="shared" si="13"/>
        <v>817.61825597279233</v>
      </c>
      <c r="AD63" s="3">
        <v>5955.4549999999999</v>
      </c>
      <c r="AE63" s="3">
        <v>3499.0079999999998</v>
      </c>
      <c r="AF63" s="6">
        <f t="shared" si="14"/>
        <v>66.145999999999731</v>
      </c>
      <c r="AG63" s="6">
        <f t="shared" si="15"/>
        <v>2513.5479999999898</v>
      </c>
      <c r="AH63" s="3">
        <v>6385.4089999999997</v>
      </c>
      <c r="AI63" s="3">
        <v>3464.4319999999998</v>
      </c>
      <c r="AJ63" s="6">
        <f t="shared" si="16"/>
        <v>38.03176473686154</v>
      </c>
      <c r="AK63" s="6">
        <f t="shared" si="17"/>
        <v>1445.2070600007385</v>
      </c>
      <c r="AL63" s="3">
        <v>1141.21</v>
      </c>
      <c r="AM63" s="3">
        <v>2743.7429999999999</v>
      </c>
      <c r="AN63" s="6">
        <f t="shared" si="18"/>
        <v>40.460000000000036</v>
      </c>
      <c r="AO63" s="6">
        <f t="shared" si="19"/>
        <v>718.16500000000065</v>
      </c>
      <c r="AP63" s="3">
        <v>614.73</v>
      </c>
      <c r="AQ63" s="3">
        <v>252.23699999999999</v>
      </c>
      <c r="AR63" s="6">
        <f t="shared" si="20"/>
        <v>31.033752737946468</v>
      </c>
      <c r="AS63" s="6">
        <f t="shared" si="21"/>
        <v>550.84911109854977</v>
      </c>
      <c r="AT63" s="3">
        <v>378.63499999999999</v>
      </c>
      <c r="AU63" s="3">
        <v>282.83199999999999</v>
      </c>
      <c r="AV63" s="6">
        <f t="shared" si="22"/>
        <v>7.4115375597779929</v>
      </c>
      <c r="AW63" s="6">
        <f t="shared" si="23"/>
        <v>131.55479168605936</v>
      </c>
      <c r="AX63" s="3">
        <v>515.02800000000002</v>
      </c>
      <c r="AY63" s="3">
        <v>268.755</v>
      </c>
      <c r="AZ63" s="6">
        <f t="shared" si="24"/>
        <v>1.6509082348816722</v>
      </c>
      <c r="BA63" s="6">
        <f t="shared" si="25"/>
        <v>29.303621169149682</v>
      </c>
    </row>
    <row r="64" spans="1:53" ht="13" x14ac:dyDescent="0.15">
      <c r="A64" s="2">
        <v>61</v>
      </c>
      <c r="B64" s="3">
        <v>4737.6149999999998</v>
      </c>
      <c r="C64" s="3">
        <v>4529.3249999999998</v>
      </c>
      <c r="D64" s="6">
        <f t="shared" si="0"/>
        <v>251.52000000000044</v>
      </c>
      <c r="E64" s="6">
        <f t="shared" si="1"/>
        <v>4464.4800000000077</v>
      </c>
      <c r="F64" s="3">
        <v>3857.2950000000001</v>
      </c>
      <c r="G64" s="3">
        <v>4521.4650000000001</v>
      </c>
      <c r="H64" s="6">
        <f t="shared" si="2"/>
        <v>40.078293376839582</v>
      </c>
      <c r="I64" s="6">
        <f t="shared" si="3"/>
        <v>711.38970743890263</v>
      </c>
      <c r="J64" s="5">
        <v>3969.6</v>
      </c>
      <c r="K64" s="5">
        <v>1182.4000000000001</v>
      </c>
      <c r="L64" s="7">
        <f t="shared" si="4"/>
        <v>310.46597237056443</v>
      </c>
      <c r="M64" s="7">
        <f t="shared" si="5"/>
        <v>5510.7710095775183</v>
      </c>
      <c r="N64" s="3">
        <v>5939.8050000000003</v>
      </c>
      <c r="O64" s="3">
        <v>1707.3150000000001</v>
      </c>
      <c r="P64" s="6">
        <f t="shared" si="6"/>
        <v>170.35816387834257</v>
      </c>
      <c r="Q64" s="6">
        <f t="shared" si="7"/>
        <v>4727.439047624006</v>
      </c>
      <c r="R64" s="3">
        <v>4986.4949999999999</v>
      </c>
      <c r="S64" s="3">
        <v>1789.875</v>
      </c>
      <c r="T64" s="6">
        <f t="shared" si="8"/>
        <v>58.339527980606952</v>
      </c>
      <c r="U64" s="6">
        <f t="shared" si="9"/>
        <v>1618.9219014618429</v>
      </c>
      <c r="V64" s="3">
        <v>5554.0950000000003</v>
      </c>
      <c r="W64" s="3">
        <v>1816.9649999999999</v>
      </c>
      <c r="X64" s="6">
        <f t="shared" si="10"/>
        <v>56.994062848685566</v>
      </c>
      <c r="Y64" s="6">
        <f t="shared" si="11"/>
        <v>1581.5852440510243</v>
      </c>
      <c r="Z64" s="3">
        <v>4919.7950000000001</v>
      </c>
      <c r="AA64" s="3">
        <v>3856.835</v>
      </c>
      <c r="AB64" s="6">
        <f t="shared" si="12"/>
        <v>183.38628629207815</v>
      </c>
      <c r="AC64" s="6">
        <f t="shared" si="13"/>
        <v>3255.106581684387</v>
      </c>
      <c r="AD64" s="3">
        <v>5997.549</v>
      </c>
      <c r="AE64" s="3">
        <v>3511.0349999999999</v>
      </c>
      <c r="AF64" s="6">
        <f t="shared" si="14"/>
        <v>43.778460057430131</v>
      </c>
      <c r="AG64" s="6">
        <f t="shared" si="15"/>
        <v>1663.5814821823449</v>
      </c>
      <c r="AH64" s="3">
        <v>6421.4889999999996</v>
      </c>
      <c r="AI64" s="3">
        <v>3458.4180000000001</v>
      </c>
      <c r="AJ64" s="6">
        <f t="shared" si="16"/>
        <v>36.577788287429172</v>
      </c>
      <c r="AK64" s="6">
        <f t="shared" si="17"/>
        <v>1389.9559549223086</v>
      </c>
      <c r="AL64" s="3">
        <v>1084.0899999999999</v>
      </c>
      <c r="AM64" s="3">
        <v>2747.71</v>
      </c>
      <c r="AN64" s="6">
        <f t="shared" si="18"/>
        <v>57.25758892059649</v>
      </c>
      <c r="AO64" s="6">
        <f t="shared" si="19"/>
        <v>1016.3222033405877</v>
      </c>
      <c r="AP64" s="3">
        <v>641.18299999999999</v>
      </c>
      <c r="AQ64" s="3">
        <v>253.27</v>
      </c>
      <c r="AR64" s="6">
        <f t="shared" si="20"/>
        <v>26.473161843648345</v>
      </c>
      <c r="AS64" s="6">
        <f t="shared" si="21"/>
        <v>469.89862272475813</v>
      </c>
      <c r="AT64" s="3">
        <v>388.065</v>
      </c>
      <c r="AU64" s="3">
        <v>283.92500000000001</v>
      </c>
      <c r="AV64" s="6">
        <f t="shared" si="22"/>
        <v>9.4931316750585619</v>
      </c>
      <c r="AW64" s="6">
        <f t="shared" si="23"/>
        <v>168.50308723228949</v>
      </c>
      <c r="AX64" s="3">
        <v>513.93499999999995</v>
      </c>
      <c r="AY64" s="3">
        <v>269.43799999999999</v>
      </c>
      <c r="AZ64" s="6">
        <f t="shared" si="24"/>
        <v>1.2888514266586948</v>
      </c>
      <c r="BA64" s="6">
        <f t="shared" si="25"/>
        <v>22.877112823191833</v>
      </c>
    </row>
    <row r="65" spans="1:53" ht="13" x14ac:dyDescent="0.15">
      <c r="A65" s="2">
        <v>62</v>
      </c>
      <c r="B65" s="3">
        <v>4391.7749999999996</v>
      </c>
      <c r="C65" s="3">
        <v>4545.0450000000001</v>
      </c>
      <c r="D65" s="6">
        <f t="shared" si="0"/>
        <v>346.1970883759713</v>
      </c>
      <c r="E65" s="6">
        <f t="shared" si="1"/>
        <v>6144.9983186734908</v>
      </c>
      <c r="F65" s="3">
        <v>4155.9750000000004</v>
      </c>
      <c r="G65" s="3">
        <v>4513.6049999999996</v>
      </c>
      <c r="H65" s="6">
        <f t="shared" si="2"/>
        <v>298.78340315352222</v>
      </c>
      <c r="I65" s="6">
        <f t="shared" si="3"/>
        <v>5303.4054059750197</v>
      </c>
      <c r="J65" s="5">
        <v>3684.8</v>
      </c>
      <c r="K65" s="5">
        <v>1179.2</v>
      </c>
      <c r="L65" s="7">
        <f t="shared" si="4"/>
        <v>284.81797696072459</v>
      </c>
      <c r="M65" s="7">
        <f t="shared" si="5"/>
        <v>5055.5190910528618</v>
      </c>
      <c r="N65" s="3">
        <v>6037.8450000000003</v>
      </c>
      <c r="O65" s="3">
        <v>1709.895</v>
      </c>
      <c r="P65" s="6">
        <f t="shared" si="6"/>
        <v>98.073941493140737</v>
      </c>
      <c r="Q65" s="6">
        <f t="shared" si="7"/>
        <v>2721.5518764346552</v>
      </c>
      <c r="R65" s="3">
        <v>5098.7250000000004</v>
      </c>
      <c r="S65" s="3">
        <v>1801.4849999999999</v>
      </c>
      <c r="T65" s="6">
        <f t="shared" si="8"/>
        <v>112.82891916525702</v>
      </c>
      <c r="U65" s="6">
        <f t="shared" si="9"/>
        <v>3131.0025068358823</v>
      </c>
      <c r="V65" s="3">
        <v>5422.5150000000003</v>
      </c>
      <c r="W65" s="3">
        <v>1816.9649999999999</v>
      </c>
      <c r="X65" s="6">
        <f t="shared" si="10"/>
        <v>131.57999999999993</v>
      </c>
      <c r="Y65" s="6">
        <f t="shared" si="11"/>
        <v>3651.344999999998</v>
      </c>
      <c r="Z65" s="3">
        <v>5070.1750000000002</v>
      </c>
      <c r="AA65" s="3">
        <v>3854.7750000000001</v>
      </c>
      <c r="AB65" s="6">
        <f t="shared" si="12"/>
        <v>150.39410892717851</v>
      </c>
      <c r="AC65" s="6">
        <f t="shared" si="13"/>
        <v>2669.4954334574186</v>
      </c>
      <c r="AD65" s="3">
        <v>6057.6809999999996</v>
      </c>
      <c r="AE65" s="3">
        <v>3505.0219999999999</v>
      </c>
      <c r="AF65" s="6">
        <f t="shared" si="14"/>
        <v>60.43189218450761</v>
      </c>
      <c r="AG65" s="6">
        <f t="shared" si="15"/>
        <v>2296.4119030112893</v>
      </c>
      <c r="AH65" s="3">
        <v>6463.5810000000001</v>
      </c>
      <c r="AI65" s="3">
        <v>3458.4180000000001</v>
      </c>
      <c r="AJ65" s="6">
        <f t="shared" si="16"/>
        <v>42.092000000000553</v>
      </c>
      <c r="AK65" s="6">
        <f t="shared" si="17"/>
        <v>1599.496000000021</v>
      </c>
      <c r="AL65" s="3">
        <v>1027.7629999999999</v>
      </c>
      <c r="AM65" s="3">
        <v>2746.9169999999999</v>
      </c>
      <c r="AN65" s="6">
        <f t="shared" si="18"/>
        <v>56.332581851003418</v>
      </c>
      <c r="AO65" s="6">
        <f t="shared" si="19"/>
        <v>999.90332785531064</v>
      </c>
      <c r="AP65" s="3">
        <v>669.08299999999997</v>
      </c>
      <c r="AQ65" s="3">
        <v>254.923</v>
      </c>
      <c r="AR65" s="6">
        <f t="shared" si="20"/>
        <v>27.948925006160767</v>
      </c>
      <c r="AS65" s="6">
        <f t="shared" si="21"/>
        <v>496.09341885935362</v>
      </c>
      <c r="AT65" s="3">
        <v>392.98500000000001</v>
      </c>
      <c r="AU65" s="3">
        <v>283.92500000000001</v>
      </c>
      <c r="AV65" s="6">
        <f t="shared" si="22"/>
        <v>4.9200000000000159</v>
      </c>
      <c r="AW65" s="6">
        <f t="shared" si="23"/>
        <v>87.330000000000283</v>
      </c>
      <c r="AX65" s="3">
        <v>514.34500000000003</v>
      </c>
      <c r="AY65" s="3">
        <v>269.71199999999999</v>
      </c>
      <c r="AZ65" s="6">
        <f t="shared" si="24"/>
        <v>0.49312878642406144</v>
      </c>
      <c r="BA65" s="6">
        <f t="shared" si="25"/>
        <v>8.7530359590270912</v>
      </c>
    </row>
    <row r="66" spans="1:53" ht="13" x14ac:dyDescent="0.15">
      <c r="A66" s="2">
        <v>63</v>
      </c>
      <c r="B66" s="3">
        <v>3983.0549999999998</v>
      </c>
      <c r="C66" s="3">
        <v>4555.5249999999996</v>
      </c>
      <c r="D66" s="6">
        <f t="shared" si="0"/>
        <v>408.85433689762891</v>
      </c>
      <c r="E66" s="6">
        <f t="shared" si="1"/>
        <v>7257.1644799329133</v>
      </c>
      <c r="F66" s="3">
        <v>4462.5150000000003</v>
      </c>
      <c r="G66" s="3">
        <v>4521.4650000000001</v>
      </c>
      <c r="H66" s="6">
        <f t="shared" si="2"/>
        <v>306.64075267322181</v>
      </c>
      <c r="I66" s="6">
        <f t="shared" si="3"/>
        <v>5442.8733599496873</v>
      </c>
      <c r="J66" s="5">
        <v>3406.4</v>
      </c>
      <c r="K66" s="5">
        <v>1179.2</v>
      </c>
      <c r="L66" s="7">
        <f t="shared" si="4"/>
        <v>278.40000000000009</v>
      </c>
      <c r="M66" s="7">
        <f t="shared" si="5"/>
        <v>4941.6000000000013</v>
      </c>
      <c r="N66" s="3">
        <v>5908.8450000000003</v>
      </c>
      <c r="O66" s="3">
        <v>1715.0550000000001</v>
      </c>
      <c r="P66" s="6">
        <f t="shared" si="6"/>
        <v>129.10315875299102</v>
      </c>
      <c r="Q66" s="6">
        <f t="shared" si="7"/>
        <v>3582.612655395501</v>
      </c>
      <c r="R66" s="3">
        <v>5226.4350000000004</v>
      </c>
      <c r="S66" s="3">
        <v>1797.615</v>
      </c>
      <c r="T66" s="6">
        <f t="shared" si="8"/>
        <v>127.76862290875647</v>
      </c>
      <c r="U66" s="6">
        <f t="shared" si="9"/>
        <v>3545.5792857179922</v>
      </c>
      <c r="V66" s="3">
        <v>5288.3549999999996</v>
      </c>
      <c r="W66" s="3">
        <v>1819.5450000000001</v>
      </c>
      <c r="X66" s="6">
        <f t="shared" si="10"/>
        <v>134.18480539912187</v>
      </c>
      <c r="Y66" s="6">
        <f t="shared" si="11"/>
        <v>3723.6283498256321</v>
      </c>
      <c r="Z66" s="3">
        <v>5234.9750000000004</v>
      </c>
      <c r="AA66" s="3">
        <v>3852.7150000000001</v>
      </c>
      <c r="AB66" s="6">
        <f t="shared" si="12"/>
        <v>164.81287449710976</v>
      </c>
      <c r="AC66" s="6">
        <f t="shared" si="13"/>
        <v>2925.4285223236984</v>
      </c>
      <c r="AD66" s="3">
        <v>6111.8010000000004</v>
      </c>
      <c r="AE66" s="3">
        <v>3486.982</v>
      </c>
      <c r="AF66" s="6">
        <f t="shared" si="14"/>
        <v>57.047488989438307</v>
      </c>
      <c r="AG66" s="6">
        <f t="shared" si="15"/>
        <v>2167.8045815986557</v>
      </c>
      <c r="AH66" s="3">
        <v>6487.6350000000002</v>
      </c>
      <c r="AI66" s="3">
        <v>3452.4050000000002</v>
      </c>
      <c r="AJ66" s="6">
        <f t="shared" si="16"/>
        <v>24.794174416584298</v>
      </c>
      <c r="AK66" s="6">
        <f t="shared" si="17"/>
        <v>942.17862783020337</v>
      </c>
      <c r="AL66" s="3">
        <v>977.78300000000002</v>
      </c>
      <c r="AM66" s="3">
        <v>2745.33</v>
      </c>
      <c r="AN66" s="6">
        <f t="shared" si="18"/>
        <v>50.005189420699033</v>
      </c>
      <c r="AO66" s="6">
        <f t="shared" si="19"/>
        <v>887.59211221740782</v>
      </c>
      <c r="AP66" s="3">
        <v>685.82299999999998</v>
      </c>
      <c r="AQ66" s="3">
        <v>254.303</v>
      </c>
      <c r="AR66" s="6">
        <f t="shared" si="20"/>
        <v>16.751477546771817</v>
      </c>
      <c r="AS66" s="6">
        <f t="shared" si="21"/>
        <v>297.33872645519972</v>
      </c>
      <c r="AT66" s="3">
        <v>387.65499999999997</v>
      </c>
      <c r="AU66" s="3">
        <v>283.10500000000002</v>
      </c>
      <c r="AV66" s="6">
        <f t="shared" si="22"/>
        <v>5.3927080395660605</v>
      </c>
      <c r="AW66" s="6">
        <f t="shared" si="23"/>
        <v>95.720567702297572</v>
      </c>
      <c r="AX66" s="3">
        <v>514.072</v>
      </c>
      <c r="AY66" s="3">
        <v>269.43799999999999</v>
      </c>
      <c r="AZ66" s="6">
        <f t="shared" si="24"/>
        <v>0.38678805565841085</v>
      </c>
      <c r="BA66" s="6">
        <f t="shared" si="25"/>
        <v>6.8654879879367927</v>
      </c>
    </row>
    <row r="67" spans="1:53" ht="13" x14ac:dyDescent="0.15">
      <c r="A67" s="2">
        <v>64</v>
      </c>
      <c r="B67" s="3">
        <v>3757.7350000000001</v>
      </c>
      <c r="C67" s="3">
        <v>4513.6049999999996</v>
      </c>
      <c r="D67" s="6">
        <f t="shared" si="0"/>
        <v>229.18636259603204</v>
      </c>
      <c r="E67" s="6">
        <f t="shared" si="1"/>
        <v>4068.0579360795687</v>
      </c>
      <c r="F67" s="3">
        <v>4737.6149999999998</v>
      </c>
      <c r="G67" s="3">
        <v>4521.4650000000001</v>
      </c>
      <c r="H67" s="6">
        <f t="shared" si="2"/>
        <v>275.09999999999945</v>
      </c>
      <c r="I67" s="6">
        <f t="shared" si="3"/>
        <v>4883.0249999999905</v>
      </c>
      <c r="J67" s="5">
        <v>3153.6</v>
      </c>
      <c r="K67" s="5">
        <v>1166.4000000000001</v>
      </c>
      <c r="L67" s="7">
        <f t="shared" si="4"/>
        <v>253.12384320723342</v>
      </c>
      <c r="M67" s="7">
        <f t="shared" si="5"/>
        <v>4492.9482169283929</v>
      </c>
      <c r="N67" s="3">
        <v>5710.1850000000004</v>
      </c>
      <c r="O67" s="3">
        <v>1717.635</v>
      </c>
      <c r="P67" s="6">
        <f t="shared" si="6"/>
        <v>198.67675254040151</v>
      </c>
      <c r="Q67" s="6">
        <f t="shared" si="7"/>
        <v>5513.2798829961421</v>
      </c>
      <c r="R67" s="3">
        <v>5342.5349999999999</v>
      </c>
      <c r="S67" s="3">
        <v>1795.68</v>
      </c>
      <c r="T67" s="6">
        <f t="shared" si="8"/>
        <v>116.11612388036329</v>
      </c>
      <c r="U67" s="6">
        <f t="shared" si="9"/>
        <v>3222.2224376800814</v>
      </c>
      <c r="V67" s="3">
        <v>5164.5150000000003</v>
      </c>
      <c r="W67" s="3">
        <v>1816.9649999999999</v>
      </c>
      <c r="X67" s="6">
        <f t="shared" si="10"/>
        <v>123.86687208450778</v>
      </c>
      <c r="Y67" s="6">
        <f t="shared" si="11"/>
        <v>3437.3057003450908</v>
      </c>
      <c r="Z67" s="3">
        <v>5274.1149999999998</v>
      </c>
      <c r="AA67" s="3">
        <v>3854.7750000000001</v>
      </c>
      <c r="AB67" s="6">
        <f t="shared" si="12"/>
        <v>39.194173036306736</v>
      </c>
      <c r="AC67" s="6">
        <f t="shared" si="13"/>
        <v>695.69657139444462</v>
      </c>
      <c r="AD67" s="3">
        <v>6171.9350000000004</v>
      </c>
      <c r="AE67" s="3">
        <v>3505.0219999999999</v>
      </c>
      <c r="AF67" s="6">
        <f t="shared" si="14"/>
        <v>62.781681691397857</v>
      </c>
      <c r="AG67" s="6">
        <f t="shared" si="15"/>
        <v>2385.7039042731185</v>
      </c>
      <c r="AH67" s="3">
        <v>6511.6890000000003</v>
      </c>
      <c r="AI67" s="3">
        <v>3464.4319999999998</v>
      </c>
      <c r="AJ67" s="6">
        <f t="shared" si="16"/>
        <v>26.893189565389864</v>
      </c>
      <c r="AK67" s="6">
        <f t="shared" si="17"/>
        <v>1021.9412034848149</v>
      </c>
      <c r="AL67" s="3">
        <v>916.697</v>
      </c>
      <c r="AM67" s="3">
        <v>2740.57</v>
      </c>
      <c r="AN67" s="6">
        <f t="shared" si="18"/>
        <v>61.271175898622992</v>
      </c>
      <c r="AO67" s="6">
        <f t="shared" si="19"/>
        <v>1087.5633722005582</v>
      </c>
      <c r="AP67" s="3">
        <v>668.46299999999997</v>
      </c>
      <c r="AQ67" s="3">
        <v>254.71700000000001</v>
      </c>
      <c r="AR67" s="6">
        <f t="shared" si="20"/>
        <v>17.364935819057912</v>
      </c>
      <c r="AS67" s="6">
        <f t="shared" si="21"/>
        <v>308.22761078827796</v>
      </c>
      <c r="AT67" s="3">
        <v>374.262</v>
      </c>
      <c r="AU67" s="3">
        <v>282.83199999999999</v>
      </c>
      <c r="AV67" s="6">
        <f t="shared" si="22"/>
        <v>13.395782097361813</v>
      </c>
      <c r="AW67" s="6">
        <f t="shared" si="23"/>
        <v>237.7751322281722</v>
      </c>
      <c r="AX67" s="3">
        <v>514.20799999999997</v>
      </c>
      <c r="AY67" s="3">
        <v>269.98500000000001</v>
      </c>
      <c r="AZ67" s="6">
        <f t="shared" si="24"/>
        <v>0.56365326221003897</v>
      </c>
      <c r="BA67" s="6">
        <f t="shared" si="25"/>
        <v>10.004845404228192</v>
      </c>
    </row>
    <row r="68" spans="1:53" ht="13" x14ac:dyDescent="0.15">
      <c r="A68" s="2">
        <v>65</v>
      </c>
      <c r="B68" s="3">
        <v>3768.2150000000001</v>
      </c>
      <c r="C68" s="3">
        <v>4508.3649999999998</v>
      </c>
      <c r="D68" s="6">
        <f t="shared" si="0"/>
        <v>11.716996202098816</v>
      </c>
      <c r="E68" s="6">
        <f t="shared" si="1"/>
        <v>207.97668258725398</v>
      </c>
      <c r="F68" s="3">
        <v>5012.7150000000001</v>
      </c>
      <c r="G68" s="3">
        <v>4513.6049999999996</v>
      </c>
      <c r="H68" s="6">
        <f t="shared" si="2"/>
        <v>275.21226280818269</v>
      </c>
      <c r="I68" s="6">
        <f t="shared" si="3"/>
        <v>4885.0176648452425</v>
      </c>
      <c r="J68" s="5">
        <v>3316.8</v>
      </c>
      <c r="K68" s="5">
        <v>1179.2</v>
      </c>
      <c r="L68" s="7">
        <f t="shared" si="4"/>
        <v>163.70119119908716</v>
      </c>
      <c r="M68" s="7">
        <f t="shared" si="5"/>
        <v>2905.6961437837972</v>
      </c>
      <c r="N68" s="3">
        <v>5552.8050000000003</v>
      </c>
      <c r="O68" s="3">
        <v>1722.7950000000001</v>
      </c>
      <c r="P68" s="6">
        <f t="shared" si="6"/>
        <v>157.46456744296486</v>
      </c>
      <c r="Q68" s="6">
        <f t="shared" si="7"/>
        <v>4369.6417465422746</v>
      </c>
      <c r="R68" s="3">
        <v>5460.57</v>
      </c>
      <c r="S68" s="3">
        <v>1793.7449999999999</v>
      </c>
      <c r="T68" s="6">
        <f t="shared" si="8"/>
        <v>118.0508595902629</v>
      </c>
      <c r="U68" s="6">
        <f t="shared" si="9"/>
        <v>3275.9113536297955</v>
      </c>
      <c r="V68" s="3">
        <v>5027.7749999999996</v>
      </c>
      <c r="W68" s="3">
        <v>1824.7049999999999</v>
      </c>
      <c r="X68" s="6">
        <f t="shared" si="10"/>
        <v>136.9588814206665</v>
      </c>
      <c r="Y68" s="6">
        <f t="shared" si="11"/>
        <v>3800.6089594234954</v>
      </c>
      <c r="Z68" s="3">
        <v>5228.7950000000001</v>
      </c>
      <c r="AA68" s="3">
        <v>3854.7750000000001</v>
      </c>
      <c r="AB68" s="6">
        <f t="shared" si="12"/>
        <v>45.319999999999709</v>
      </c>
      <c r="AC68" s="6">
        <f t="shared" si="13"/>
        <v>804.42999999999483</v>
      </c>
      <c r="AD68" s="3">
        <v>6217.0349999999999</v>
      </c>
      <c r="AE68" s="3">
        <v>3505.0219999999999</v>
      </c>
      <c r="AF68" s="6">
        <f t="shared" si="14"/>
        <v>45.099999999999454</v>
      </c>
      <c r="AG68" s="6">
        <f t="shared" si="15"/>
        <v>1713.7999999999793</v>
      </c>
      <c r="AH68" s="3">
        <v>6535.741</v>
      </c>
      <c r="AI68" s="3">
        <v>3458.4180000000001</v>
      </c>
      <c r="AJ68" s="6">
        <f t="shared" si="16"/>
        <v>24.792476681444729</v>
      </c>
      <c r="AK68" s="6">
        <f t="shared" si="17"/>
        <v>942.11411389489967</v>
      </c>
      <c r="AL68" s="3">
        <v>900.83</v>
      </c>
      <c r="AM68" s="3">
        <v>2735.81</v>
      </c>
      <c r="AN68" s="6">
        <f t="shared" si="18"/>
        <v>16.565605603176746</v>
      </c>
      <c r="AO68" s="6">
        <f t="shared" si="19"/>
        <v>294.03949945638726</v>
      </c>
      <c r="AP68" s="3">
        <v>632.50300000000004</v>
      </c>
      <c r="AQ68" s="3">
        <v>252.44300000000001</v>
      </c>
      <c r="AR68" s="6">
        <f t="shared" si="20"/>
        <v>36.031828651901563</v>
      </c>
      <c r="AS68" s="6">
        <f t="shared" si="21"/>
        <v>639.56495857125276</v>
      </c>
      <c r="AT68" s="3">
        <v>367.15499999999997</v>
      </c>
      <c r="AU68" s="3">
        <v>282.69499999999999</v>
      </c>
      <c r="AV68" s="6">
        <f t="shared" si="22"/>
        <v>7.1083203360569218</v>
      </c>
      <c r="AW68" s="6">
        <f t="shared" si="23"/>
        <v>126.17268596501036</v>
      </c>
      <c r="AX68" s="3">
        <v>514.072</v>
      </c>
      <c r="AY68" s="3">
        <v>270.94200000000001</v>
      </c>
      <c r="AZ68" s="6">
        <f t="shared" si="24"/>
        <v>0.96661522851648618</v>
      </c>
      <c r="BA68" s="6">
        <f t="shared" si="25"/>
        <v>17.15742030616763</v>
      </c>
    </row>
    <row r="69" spans="1:53" ht="13" x14ac:dyDescent="0.15">
      <c r="A69" s="2">
        <v>66</v>
      </c>
      <c r="B69" s="3">
        <v>3983.0549999999998</v>
      </c>
      <c r="C69" s="3">
        <v>4534.5649999999996</v>
      </c>
      <c r="D69" s="6">
        <f t="shared" si="0"/>
        <v>216.43166496610391</v>
      </c>
      <c r="E69" s="6">
        <f t="shared" si="1"/>
        <v>3841.6620531483445</v>
      </c>
      <c r="F69" s="3">
        <v>4835.8649999999998</v>
      </c>
      <c r="G69" s="3">
        <v>4501.8149999999996</v>
      </c>
      <c r="H69" s="6">
        <f t="shared" si="2"/>
        <v>177.24256430101696</v>
      </c>
      <c r="I69" s="6">
        <f t="shared" si="3"/>
        <v>3146.0555163430508</v>
      </c>
      <c r="J69" s="5">
        <v>3652.8</v>
      </c>
      <c r="K69" s="5">
        <v>1166.4000000000001</v>
      </c>
      <c r="L69" s="7">
        <f t="shared" si="4"/>
        <v>336.24372113096774</v>
      </c>
      <c r="M69" s="7">
        <f t="shared" si="5"/>
        <v>5968.3260500746774</v>
      </c>
      <c r="N69" s="3">
        <v>5398.0050000000001</v>
      </c>
      <c r="O69" s="3">
        <v>1722.7950000000001</v>
      </c>
      <c r="P69" s="6">
        <f t="shared" si="6"/>
        <v>154.80000000000018</v>
      </c>
      <c r="Q69" s="6">
        <f t="shared" si="7"/>
        <v>4295.7000000000053</v>
      </c>
      <c r="R69" s="3">
        <v>5582.4750000000004</v>
      </c>
      <c r="S69" s="3">
        <v>1793.7449999999999</v>
      </c>
      <c r="T69" s="6">
        <f t="shared" si="8"/>
        <v>121.90500000000065</v>
      </c>
      <c r="U69" s="6">
        <f t="shared" si="9"/>
        <v>3382.8637500000182</v>
      </c>
      <c r="V69" s="3">
        <v>4934.8950000000004</v>
      </c>
      <c r="W69" s="3">
        <v>1822.125</v>
      </c>
      <c r="X69" s="6">
        <f t="shared" si="10"/>
        <v>92.915826423703791</v>
      </c>
      <c r="Y69" s="6">
        <f t="shared" si="11"/>
        <v>2578.4141832577802</v>
      </c>
      <c r="Z69" s="3">
        <v>5090.7749999999996</v>
      </c>
      <c r="AA69" s="3">
        <v>3854.7750000000001</v>
      </c>
      <c r="AB69" s="6">
        <f t="shared" si="12"/>
        <v>138.02000000000044</v>
      </c>
      <c r="AC69" s="6">
        <f t="shared" si="13"/>
        <v>2449.8550000000077</v>
      </c>
      <c r="AD69" s="3">
        <v>6195.9889999999996</v>
      </c>
      <c r="AE69" s="3">
        <v>3505.0219999999999</v>
      </c>
      <c r="AF69" s="6">
        <f t="shared" si="14"/>
        <v>21.046000000000276</v>
      </c>
      <c r="AG69" s="6">
        <f t="shared" si="15"/>
        <v>799.74800000001051</v>
      </c>
      <c r="AH69" s="3">
        <v>6577.835</v>
      </c>
      <c r="AI69" s="3">
        <v>3458.4180000000001</v>
      </c>
      <c r="AJ69" s="6">
        <f t="shared" si="16"/>
        <v>42.094000000000051</v>
      </c>
      <c r="AK69" s="6">
        <f t="shared" si="17"/>
        <v>1599.5720000000019</v>
      </c>
      <c r="AL69" s="3">
        <v>964.29700000000003</v>
      </c>
      <c r="AM69" s="3">
        <v>2740.57</v>
      </c>
      <c r="AN69" s="6">
        <f t="shared" si="18"/>
        <v>63.645248754325728</v>
      </c>
      <c r="AO69" s="6">
        <f t="shared" si="19"/>
        <v>1129.7031653892816</v>
      </c>
      <c r="AP69" s="3">
        <v>594.27</v>
      </c>
      <c r="AQ69" s="3">
        <v>252.44300000000001</v>
      </c>
      <c r="AR69" s="6">
        <f t="shared" si="20"/>
        <v>38.233000000000061</v>
      </c>
      <c r="AS69" s="6">
        <f t="shared" si="21"/>
        <v>678.63575000000105</v>
      </c>
      <c r="AT69" s="3">
        <v>365.10500000000002</v>
      </c>
      <c r="AU69" s="3">
        <v>281.46499999999997</v>
      </c>
      <c r="AV69" s="6">
        <f t="shared" si="22"/>
        <v>2.3906902768865432</v>
      </c>
      <c r="AW69" s="6">
        <f t="shared" si="23"/>
        <v>42.434752414736145</v>
      </c>
      <c r="AX69" s="3">
        <v>513.25199999999995</v>
      </c>
      <c r="AY69" s="3">
        <v>270.25799999999998</v>
      </c>
      <c r="AZ69" s="6">
        <f t="shared" si="24"/>
        <v>1.0678277014575515</v>
      </c>
      <c r="BA69" s="6">
        <f t="shared" si="25"/>
        <v>18.953941700871539</v>
      </c>
    </row>
    <row r="70" spans="1:53" ht="13" x14ac:dyDescent="0.15">
      <c r="A70" s="2">
        <v>67</v>
      </c>
      <c r="B70" s="3">
        <v>4297.4549999999999</v>
      </c>
      <c r="C70" s="3">
        <v>4534.5649999999996</v>
      </c>
      <c r="D70" s="6">
        <f t="shared" si="0"/>
        <v>314.40000000000009</v>
      </c>
      <c r="E70" s="6">
        <f t="shared" si="1"/>
        <v>5580.6000000000013</v>
      </c>
      <c r="F70" s="3">
        <v>4482.165</v>
      </c>
      <c r="G70" s="3">
        <v>4505.7449999999999</v>
      </c>
      <c r="H70" s="6">
        <f t="shared" si="2"/>
        <v>353.72183265950645</v>
      </c>
      <c r="I70" s="6">
        <f t="shared" si="3"/>
        <v>6278.5625297062397</v>
      </c>
      <c r="J70" s="5">
        <v>3899.2</v>
      </c>
      <c r="K70" s="5">
        <v>1185.5999999999999</v>
      </c>
      <c r="L70" s="7">
        <f t="shared" si="4"/>
        <v>247.14691986751487</v>
      </c>
      <c r="M70" s="7">
        <f t="shared" si="5"/>
        <v>4386.8578276483886</v>
      </c>
      <c r="N70" s="3">
        <v>5230.3050000000003</v>
      </c>
      <c r="O70" s="3">
        <v>1722.7950000000001</v>
      </c>
      <c r="P70" s="6">
        <f t="shared" si="6"/>
        <v>167.69999999999982</v>
      </c>
      <c r="Q70" s="6">
        <f t="shared" si="7"/>
        <v>4653.6749999999947</v>
      </c>
      <c r="R70" s="3">
        <v>5706.3149999999996</v>
      </c>
      <c r="S70" s="3">
        <v>1787.94</v>
      </c>
      <c r="T70" s="6">
        <f t="shared" si="8"/>
        <v>123.97598003242325</v>
      </c>
      <c r="U70" s="6">
        <f t="shared" si="9"/>
        <v>3440.3334458997451</v>
      </c>
      <c r="V70" s="3">
        <v>4924.5749999999998</v>
      </c>
      <c r="W70" s="3">
        <v>1819.5450000000001</v>
      </c>
      <c r="X70" s="6">
        <f t="shared" si="10"/>
        <v>10.637612514094146</v>
      </c>
      <c r="Y70" s="6">
        <f t="shared" si="11"/>
        <v>295.19374726611255</v>
      </c>
      <c r="Z70" s="3">
        <v>4934.2150000000001</v>
      </c>
      <c r="AA70" s="3">
        <v>3846.5349999999999</v>
      </c>
      <c r="AB70" s="6">
        <f t="shared" si="12"/>
        <v>156.77669214522879</v>
      </c>
      <c r="AC70" s="6">
        <f t="shared" si="13"/>
        <v>2782.7862855778112</v>
      </c>
      <c r="AD70" s="3">
        <v>6147.8810000000003</v>
      </c>
      <c r="AE70" s="3">
        <v>3517.0479999999998</v>
      </c>
      <c r="AF70" s="6">
        <f t="shared" si="14"/>
        <v>49.588348833167707</v>
      </c>
      <c r="AG70" s="6">
        <f t="shared" si="15"/>
        <v>1884.3572556603729</v>
      </c>
      <c r="AH70" s="3">
        <v>6607.9009999999998</v>
      </c>
      <c r="AI70" s="3">
        <v>3452.4050000000002</v>
      </c>
      <c r="AJ70" s="6">
        <f t="shared" si="16"/>
        <v>30.661384916536097</v>
      </c>
      <c r="AK70" s="6">
        <f t="shared" si="17"/>
        <v>1165.1326268283717</v>
      </c>
      <c r="AL70" s="3">
        <v>1011.103</v>
      </c>
      <c r="AM70" s="3">
        <v>2743.7429999999999</v>
      </c>
      <c r="AN70" s="6">
        <f t="shared" si="18"/>
        <v>46.91342627649351</v>
      </c>
      <c r="AO70" s="6">
        <f t="shared" si="19"/>
        <v>832.71331640775975</v>
      </c>
      <c r="AP70" s="3">
        <v>582.90300000000002</v>
      </c>
      <c r="AQ70" s="3">
        <v>251.203</v>
      </c>
      <c r="AR70" s="6">
        <f t="shared" si="20"/>
        <v>11.434434354177698</v>
      </c>
      <c r="AS70" s="6">
        <f t="shared" si="21"/>
        <v>202.96120978665414</v>
      </c>
      <c r="AT70" s="3">
        <v>363.875</v>
      </c>
      <c r="AU70" s="3">
        <v>282.28500000000003</v>
      </c>
      <c r="AV70" s="6">
        <f t="shared" si="22"/>
        <v>1.4782760229402785</v>
      </c>
      <c r="AW70" s="6">
        <f t="shared" si="23"/>
        <v>26.239399407189943</v>
      </c>
      <c r="AX70" s="3">
        <v>513.798</v>
      </c>
      <c r="AY70" s="3">
        <v>270.53199999999998</v>
      </c>
      <c r="AZ70" s="6">
        <f t="shared" si="24"/>
        <v>0.61089442623096024</v>
      </c>
      <c r="BA70" s="6">
        <f t="shared" si="25"/>
        <v>10.843376065599545</v>
      </c>
    </row>
    <row r="71" spans="1:53" ht="13" x14ac:dyDescent="0.15">
      <c r="A71" s="2">
        <v>68</v>
      </c>
      <c r="B71" s="3">
        <v>4617.0950000000003</v>
      </c>
      <c r="C71" s="3">
        <v>4539.8050000000003</v>
      </c>
      <c r="D71" s="6">
        <f t="shared" si="0"/>
        <v>319.68294793435609</v>
      </c>
      <c r="E71" s="6">
        <f t="shared" si="1"/>
        <v>5674.3723258348209</v>
      </c>
      <c r="F71" s="3">
        <v>4108.8149999999996</v>
      </c>
      <c r="G71" s="3">
        <v>4513.6049999999996</v>
      </c>
      <c r="H71" s="6">
        <f t="shared" si="2"/>
        <v>373.43272767661949</v>
      </c>
      <c r="I71" s="6">
        <f t="shared" si="3"/>
        <v>6628.4309162599957</v>
      </c>
      <c r="J71" s="5">
        <v>4152</v>
      </c>
      <c r="K71" s="5">
        <v>1182.4000000000001</v>
      </c>
      <c r="L71" s="7">
        <f t="shared" si="4"/>
        <v>252.82025235332728</v>
      </c>
      <c r="M71" s="7">
        <f t="shared" si="5"/>
        <v>4487.5594792715592</v>
      </c>
      <c r="N71" s="3">
        <v>5096.1450000000004</v>
      </c>
      <c r="O71" s="3">
        <v>1730.5350000000001</v>
      </c>
      <c r="P71" s="6">
        <f t="shared" si="6"/>
        <v>134.38308375684775</v>
      </c>
      <c r="Q71" s="6">
        <f t="shared" si="7"/>
        <v>3729.1305742525251</v>
      </c>
      <c r="R71" s="3">
        <v>5692.77</v>
      </c>
      <c r="S71" s="3">
        <v>1789.875</v>
      </c>
      <c r="T71" s="6">
        <f t="shared" si="8"/>
        <v>13.682516215958859</v>
      </c>
      <c r="U71" s="6">
        <f t="shared" si="9"/>
        <v>379.68982499285835</v>
      </c>
      <c r="V71" s="3">
        <v>4932.3149999999996</v>
      </c>
      <c r="W71" s="3">
        <v>1822.125</v>
      </c>
      <c r="X71" s="6">
        <f t="shared" si="10"/>
        <v>8.1586763632341892</v>
      </c>
      <c r="Y71" s="6">
        <f t="shared" si="11"/>
        <v>226.40326907974875</v>
      </c>
      <c r="Z71" s="3">
        <v>4790.0150000000003</v>
      </c>
      <c r="AA71" s="3">
        <v>3852.7150000000001</v>
      </c>
      <c r="AB71" s="6">
        <f t="shared" si="12"/>
        <v>144.33236781817152</v>
      </c>
      <c r="AC71" s="6">
        <f t="shared" si="13"/>
        <v>2561.8995287725443</v>
      </c>
      <c r="AD71" s="3">
        <v>6063.6949999999997</v>
      </c>
      <c r="AE71" s="3">
        <v>3511.0349999999999</v>
      </c>
      <c r="AF71" s="6">
        <f t="shared" si="14"/>
        <v>84.400466616009297</v>
      </c>
      <c r="AG71" s="6">
        <f t="shared" si="15"/>
        <v>3207.2177314083533</v>
      </c>
      <c r="AH71" s="3">
        <v>6631.9549999999999</v>
      </c>
      <c r="AI71" s="3">
        <v>3464.4319999999998</v>
      </c>
      <c r="AJ71" s="6">
        <f t="shared" si="16"/>
        <v>26.893189565389864</v>
      </c>
      <c r="AK71" s="6">
        <f t="shared" si="17"/>
        <v>1021.9412034848149</v>
      </c>
      <c r="AL71" s="3">
        <v>1069.81</v>
      </c>
      <c r="AM71" s="3">
        <v>2741.3629999999998</v>
      </c>
      <c r="AN71" s="6">
        <f t="shared" si="18"/>
        <v>58.755223163562228</v>
      </c>
      <c r="AO71" s="6">
        <f t="shared" si="19"/>
        <v>1042.9052111532296</v>
      </c>
      <c r="AP71" s="3">
        <v>582.077</v>
      </c>
      <c r="AQ71" s="3">
        <v>250.79</v>
      </c>
      <c r="AR71" s="6">
        <f t="shared" si="20"/>
        <v>0.92349607470743755</v>
      </c>
      <c r="AS71" s="6">
        <f t="shared" si="21"/>
        <v>16.392055326057015</v>
      </c>
      <c r="AT71" s="3">
        <v>368.38499999999999</v>
      </c>
      <c r="AU71" s="3">
        <v>283.10500000000002</v>
      </c>
      <c r="AV71" s="6">
        <f t="shared" si="22"/>
        <v>4.583939353874559</v>
      </c>
      <c r="AW71" s="6">
        <f t="shared" si="23"/>
        <v>81.364923531273419</v>
      </c>
      <c r="AX71" s="3">
        <v>513.93499999999995</v>
      </c>
      <c r="AY71" s="3">
        <v>270.66800000000001</v>
      </c>
      <c r="AZ71" s="6">
        <f t="shared" si="24"/>
        <v>0.1930414463269251</v>
      </c>
      <c r="BA71" s="6">
        <f t="shared" si="25"/>
        <v>3.4264856723029204</v>
      </c>
    </row>
    <row r="72" spans="1:53" ht="13" x14ac:dyDescent="0.15">
      <c r="A72" s="2">
        <v>69</v>
      </c>
      <c r="B72" s="3">
        <v>4931.4949999999999</v>
      </c>
      <c r="C72" s="3">
        <v>4545.0450000000001</v>
      </c>
      <c r="D72" s="6">
        <f t="shared" si="0"/>
        <v>314.44366363467998</v>
      </c>
      <c r="E72" s="6">
        <f t="shared" si="1"/>
        <v>5581.3750295155696</v>
      </c>
      <c r="F72" s="3">
        <v>3806.2049999999999</v>
      </c>
      <c r="G72" s="3">
        <v>4517.5349999999999</v>
      </c>
      <c r="H72" s="6">
        <f t="shared" si="2"/>
        <v>302.635518404565</v>
      </c>
      <c r="I72" s="6">
        <f t="shared" si="3"/>
        <v>5371.7804516810293</v>
      </c>
      <c r="J72" s="5">
        <v>4283.2</v>
      </c>
      <c r="K72" s="5">
        <v>1188.8</v>
      </c>
      <c r="L72" s="7">
        <f t="shared" si="4"/>
        <v>131.35600481135208</v>
      </c>
      <c r="M72" s="7">
        <f t="shared" si="5"/>
        <v>2331.5690854014993</v>
      </c>
      <c r="N72" s="3">
        <v>5106.4650000000001</v>
      </c>
      <c r="O72" s="3">
        <v>1722.7950000000001</v>
      </c>
      <c r="P72" s="6">
        <f t="shared" si="6"/>
        <v>12.899999999999773</v>
      </c>
      <c r="Q72" s="6">
        <f t="shared" si="7"/>
        <v>357.97499999999371</v>
      </c>
      <c r="R72" s="3">
        <v>5539.9049999999997</v>
      </c>
      <c r="S72" s="3">
        <v>1791.81</v>
      </c>
      <c r="T72" s="6">
        <f t="shared" si="8"/>
        <v>152.87724634490317</v>
      </c>
      <c r="U72" s="6">
        <f t="shared" si="9"/>
        <v>4242.3435860710633</v>
      </c>
      <c r="V72" s="3">
        <v>5014.875</v>
      </c>
      <c r="W72" s="3">
        <v>1822.125</v>
      </c>
      <c r="X72" s="6">
        <f t="shared" si="10"/>
        <v>82.5600000000004</v>
      </c>
      <c r="Y72" s="6">
        <f t="shared" si="11"/>
        <v>2291.0400000000109</v>
      </c>
      <c r="Z72" s="3">
        <v>4695.2550000000001</v>
      </c>
      <c r="AA72" s="3">
        <v>3850.6550000000002</v>
      </c>
      <c r="AB72" s="6">
        <f t="shared" si="12"/>
        <v>94.782388659497499</v>
      </c>
      <c r="AC72" s="6">
        <f t="shared" si="13"/>
        <v>1682.3873987060806</v>
      </c>
      <c r="AD72" s="3">
        <v>6009.5749999999998</v>
      </c>
      <c r="AE72" s="3">
        <v>3517.0479999999998</v>
      </c>
      <c r="AF72" s="6">
        <f t="shared" si="14"/>
        <v>54.453012487831998</v>
      </c>
      <c r="AG72" s="6">
        <f t="shared" si="15"/>
        <v>2069.2144745376158</v>
      </c>
      <c r="AH72" s="3">
        <v>6631.9549999999999</v>
      </c>
      <c r="AI72" s="3">
        <v>3458.4180000000001</v>
      </c>
      <c r="AJ72" s="6">
        <f t="shared" si="16"/>
        <v>6.0139999999996689</v>
      </c>
      <c r="AK72" s="6">
        <f t="shared" si="17"/>
        <v>228.53199999998742</v>
      </c>
      <c r="AL72" s="3">
        <v>1130.8969999999999</v>
      </c>
      <c r="AM72" s="3">
        <v>2744.5369999999998</v>
      </c>
      <c r="AN72" s="6">
        <f t="shared" si="18"/>
        <v>61.169402849790828</v>
      </c>
      <c r="AO72" s="6">
        <f t="shared" si="19"/>
        <v>1085.7569005837872</v>
      </c>
      <c r="AP72" s="3">
        <v>597.99</v>
      </c>
      <c r="AQ72" s="3">
        <v>252.03</v>
      </c>
      <c r="AR72" s="6">
        <f t="shared" si="20"/>
        <v>15.961239582187856</v>
      </c>
      <c r="AS72" s="6">
        <f t="shared" si="21"/>
        <v>283.31200258383444</v>
      </c>
      <c r="AT72" s="3">
        <v>372.89499999999998</v>
      </c>
      <c r="AU72" s="3">
        <v>283.10500000000002</v>
      </c>
      <c r="AV72" s="6">
        <f t="shared" si="22"/>
        <v>4.5099999999999909</v>
      </c>
      <c r="AW72" s="6">
        <f t="shared" si="23"/>
        <v>80.052499999999839</v>
      </c>
      <c r="AX72" s="3">
        <v>515.57500000000005</v>
      </c>
      <c r="AY72" s="3">
        <v>268.755</v>
      </c>
      <c r="AZ72" s="6">
        <f t="shared" si="24"/>
        <v>2.5197557421306471</v>
      </c>
      <c r="BA72" s="6">
        <f t="shared" si="25"/>
        <v>44.725664422818987</v>
      </c>
    </row>
    <row r="73" spans="1:53" ht="13" x14ac:dyDescent="0.15">
      <c r="A73" s="2">
        <v>70</v>
      </c>
      <c r="B73" s="3">
        <v>4926.2550000000001</v>
      </c>
      <c r="C73" s="3">
        <v>4524.085</v>
      </c>
      <c r="D73" s="6">
        <f t="shared" si="0"/>
        <v>21.605073478236523</v>
      </c>
      <c r="E73" s="6">
        <f t="shared" si="1"/>
        <v>383.49005423869829</v>
      </c>
      <c r="F73" s="3">
        <v>3825.855</v>
      </c>
      <c r="G73" s="3">
        <v>4509.6750000000002</v>
      </c>
      <c r="H73" s="6">
        <f t="shared" si="2"/>
        <v>21.163697692038564</v>
      </c>
      <c r="I73" s="6">
        <f t="shared" si="3"/>
        <v>375.65563403368452</v>
      </c>
      <c r="J73" s="5">
        <v>4084.8</v>
      </c>
      <c r="K73" s="5">
        <v>1204.8</v>
      </c>
      <c r="L73" s="7">
        <f t="shared" si="4"/>
        <v>199.04411571307466</v>
      </c>
      <c r="M73" s="7">
        <f t="shared" si="5"/>
        <v>3533.0330539070751</v>
      </c>
      <c r="N73" s="3">
        <v>5114.2049999999999</v>
      </c>
      <c r="O73" s="3">
        <v>1722.7950000000001</v>
      </c>
      <c r="P73" s="6">
        <f t="shared" si="6"/>
        <v>7.7399999999997817</v>
      </c>
      <c r="Q73" s="6">
        <f t="shared" si="7"/>
        <v>214.78499999999394</v>
      </c>
      <c r="R73" s="3">
        <v>5398.65</v>
      </c>
      <c r="S73" s="3">
        <v>1793.7449999999999</v>
      </c>
      <c r="T73" s="6">
        <f t="shared" si="8"/>
        <v>141.26825280295651</v>
      </c>
      <c r="U73" s="6">
        <f t="shared" si="9"/>
        <v>3920.194015282043</v>
      </c>
      <c r="V73" s="3">
        <v>5120.6549999999997</v>
      </c>
      <c r="W73" s="3">
        <v>1827.2850000000001</v>
      </c>
      <c r="X73" s="6">
        <f t="shared" si="10"/>
        <v>105.90577887915252</v>
      </c>
      <c r="Y73" s="6">
        <f t="shared" si="11"/>
        <v>2938.8853638964824</v>
      </c>
      <c r="Z73" s="3">
        <v>4849.7550000000001</v>
      </c>
      <c r="AA73" s="3">
        <v>3852.7150000000001</v>
      </c>
      <c r="AB73" s="6">
        <f t="shared" si="12"/>
        <v>154.5137327230172</v>
      </c>
      <c r="AC73" s="6">
        <f t="shared" si="13"/>
        <v>2742.6187558335555</v>
      </c>
      <c r="AD73" s="3">
        <v>5937.415</v>
      </c>
      <c r="AE73" s="3">
        <v>3505.0219999999999</v>
      </c>
      <c r="AF73" s="6">
        <f t="shared" si="14"/>
        <v>73.155247768017134</v>
      </c>
      <c r="AG73" s="6">
        <f t="shared" si="15"/>
        <v>2779.8994151846509</v>
      </c>
      <c r="AH73" s="3">
        <v>6601.8890000000001</v>
      </c>
      <c r="AI73" s="3">
        <v>3476.4580000000001</v>
      </c>
      <c r="AJ73" s="6">
        <f t="shared" si="16"/>
        <v>35.0628857340634</v>
      </c>
      <c r="AK73" s="6">
        <f t="shared" si="17"/>
        <v>1332.3896578944091</v>
      </c>
      <c r="AL73" s="3">
        <v>1117.4100000000001</v>
      </c>
      <c r="AM73" s="3">
        <v>2744.5369999999998</v>
      </c>
      <c r="AN73" s="6">
        <f t="shared" si="18"/>
        <v>13.486999999999853</v>
      </c>
      <c r="AO73" s="6">
        <f t="shared" si="19"/>
        <v>239.39424999999738</v>
      </c>
      <c r="AP73" s="3">
        <v>627.33699999999999</v>
      </c>
      <c r="AQ73" s="3">
        <v>252.857</v>
      </c>
      <c r="AR73" s="6">
        <f t="shared" si="20"/>
        <v>29.358650139268985</v>
      </c>
      <c r="AS73" s="6">
        <f t="shared" si="21"/>
        <v>521.11603997202451</v>
      </c>
      <c r="AT73" s="3">
        <v>384.10199999999998</v>
      </c>
      <c r="AU73" s="3">
        <v>284.47199999999998</v>
      </c>
      <c r="AV73" s="6">
        <f t="shared" si="22"/>
        <v>11.290063684497079</v>
      </c>
      <c r="AW73" s="6">
        <f t="shared" si="23"/>
        <v>200.39863039982316</v>
      </c>
      <c r="AX73" s="3">
        <v>514.89200000000005</v>
      </c>
      <c r="AY73" s="3">
        <v>269.02800000000002</v>
      </c>
      <c r="AZ73" s="6">
        <f t="shared" si="24"/>
        <v>0.73553925795976616</v>
      </c>
      <c r="BA73" s="6">
        <f t="shared" si="25"/>
        <v>13.055821828785849</v>
      </c>
    </row>
    <row r="74" spans="1:53" ht="13" x14ac:dyDescent="0.15">
      <c r="A74" s="2">
        <v>71</v>
      </c>
      <c r="B74" s="3">
        <v>4538.4949999999999</v>
      </c>
      <c r="C74" s="3">
        <v>4545.0450000000001</v>
      </c>
      <c r="D74" s="6">
        <f t="shared" si="0"/>
        <v>388.32607329408125</v>
      </c>
      <c r="E74" s="6">
        <f t="shared" si="1"/>
        <v>6892.7878009699425</v>
      </c>
      <c r="F74" s="3">
        <v>4014.4949999999999</v>
      </c>
      <c r="G74" s="3">
        <v>4513.6049999999996</v>
      </c>
      <c r="H74" s="6">
        <f t="shared" si="2"/>
        <v>188.68093305896053</v>
      </c>
      <c r="I74" s="6">
        <f t="shared" si="3"/>
        <v>3349.0865617965496</v>
      </c>
      <c r="J74" s="5">
        <v>3816</v>
      </c>
      <c r="K74" s="5">
        <v>1185.5999999999999</v>
      </c>
      <c r="L74" s="7">
        <f t="shared" si="4"/>
        <v>269.48484187426965</v>
      </c>
      <c r="M74" s="7">
        <f t="shared" si="5"/>
        <v>4783.355943268286</v>
      </c>
      <c r="N74" s="3">
        <v>5219.9849999999997</v>
      </c>
      <c r="O74" s="3">
        <v>1722.7950000000001</v>
      </c>
      <c r="P74" s="6">
        <f t="shared" si="6"/>
        <v>105.77999999999975</v>
      </c>
      <c r="Q74" s="6">
        <f t="shared" si="7"/>
        <v>2935.3949999999932</v>
      </c>
      <c r="R74" s="3">
        <v>5267.07</v>
      </c>
      <c r="S74" s="3">
        <v>1793.7449999999999</v>
      </c>
      <c r="T74" s="6">
        <f t="shared" si="8"/>
        <v>131.57999999999993</v>
      </c>
      <c r="U74" s="6">
        <f t="shared" si="9"/>
        <v>3651.344999999998</v>
      </c>
      <c r="V74" s="3">
        <v>5234.1750000000002</v>
      </c>
      <c r="W74" s="3">
        <v>1835.0250000000001</v>
      </c>
      <c r="X74" s="6">
        <f t="shared" si="10"/>
        <v>113.78355768739216</v>
      </c>
      <c r="Y74" s="6">
        <f t="shared" si="11"/>
        <v>3157.4937258251325</v>
      </c>
      <c r="Z74" s="3">
        <v>5018.6750000000002</v>
      </c>
      <c r="AA74" s="3">
        <v>3860.9549999999999</v>
      </c>
      <c r="AB74" s="6">
        <f t="shared" si="12"/>
        <v>169.1208561946161</v>
      </c>
      <c r="AC74" s="6">
        <f t="shared" si="13"/>
        <v>3001.8951974544357</v>
      </c>
      <c r="AD74" s="3">
        <v>5883.2950000000001</v>
      </c>
      <c r="AE74" s="3">
        <v>3505.0219999999999</v>
      </c>
      <c r="AF74" s="6">
        <f t="shared" si="14"/>
        <v>54.119999999999891</v>
      </c>
      <c r="AG74" s="6">
        <f t="shared" si="15"/>
        <v>2056.5599999999959</v>
      </c>
      <c r="AH74" s="3">
        <v>6547.7690000000002</v>
      </c>
      <c r="AI74" s="3">
        <v>3458.4180000000001</v>
      </c>
      <c r="AJ74" s="6">
        <f t="shared" si="16"/>
        <v>57.047488989437447</v>
      </c>
      <c r="AK74" s="6">
        <f t="shared" si="17"/>
        <v>2167.8045815986229</v>
      </c>
      <c r="AL74" s="3">
        <v>1051.5630000000001</v>
      </c>
      <c r="AM74" s="3">
        <v>2744.5369999999998</v>
      </c>
      <c r="AN74" s="6">
        <f t="shared" si="18"/>
        <v>65.84699999999998</v>
      </c>
      <c r="AO74" s="6">
        <f t="shared" si="19"/>
        <v>1168.7842499999997</v>
      </c>
      <c r="AP74" s="3">
        <v>654.41</v>
      </c>
      <c r="AQ74" s="3">
        <v>253.68299999999999</v>
      </c>
      <c r="AR74" s="6">
        <f t="shared" si="20"/>
        <v>27.08559774123508</v>
      </c>
      <c r="AS74" s="6">
        <f t="shared" si="21"/>
        <v>480.76935990692266</v>
      </c>
      <c r="AT74" s="3">
        <v>390.52499999999998</v>
      </c>
      <c r="AU74" s="3">
        <v>283.10500000000002</v>
      </c>
      <c r="AV74" s="6">
        <f t="shared" si="22"/>
        <v>6.5668575437571297</v>
      </c>
      <c r="AW74" s="6">
        <f t="shared" si="23"/>
        <v>116.56172140168906</v>
      </c>
      <c r="AX74" s="3">
        <v>515.16499999999996</v>
      </c>
      <c r="AY74" s="3">
        <v>269.30200000000002</v>
      </c>
      <c r="AZ74" s="6">
        <f t="shared" si="24"/>
        <v>0.38678805565833058</v>
      </c>
      <c r="BA74" s="6">
        <f t="shared" si="25"/>
        <v>6.8654879879353681</v>
      </c>
    </row>
    <row r="75" spans="1:53" ht="13" x14ac:dyDescent="0.15">
      <c r="E75" s="8">
        <f>AVERAGE(E5:E74)</f>
        <v>4728.9582944156291</v>
      </c>
      <c r="I75" s="8">
        <f>AVERAGE(I5:I74)</f>
        <v>4485.6852281544388</v>
      </c>
      <c r="J75" s="9"/>
      <c r="K75" s="9"/>
      <c r="L75" s="9"/>
      <c r="M75" s="10">
        <f>AVERAGE(M5:M74)</f>
        <v>4266.5709003296897</v>
      </c>
      <c r="Q75" s="8">
        <f>AVERAGE(Q5:Q74)</f>
        <v>3413.8306520185834</v>
      </c>
      <c r="U75" s="8">
        <f>AVERAGE(U5:U74)</f>
        <v>2951.9197663104655</v>
      </c>
      <c r="Y75" s="8">
        <f>AVERAGE(Y5:Y74)</f>
        <v>2552.5954088505832</v>
      </c>
      <c r="AC75" s="8">
        <f>AVERAGE(AC5:AC74)</f>
        <v>2191.4880288121553</v>
      </c>
      <c r="AG75" s="8">
        <f>AVERAGE(AG5:AG74)</f>
        <v>2015.3763081298746</v>
      </c>
      <c r="AK75" s="8">
        <f>AVERAGE(AK5:AK74)</f>
        <v>1172.6891920050357</v>
      </c>
      <c r="AO75" s="8">
        <f>AVERAGE(AO5:AO74)</f>
        <v>876.98599886405191</v>
      </c>
      <c r="AS75" s="8">
        <f>AVERAGE(AS5:AS74)</f>
        <v>377.84039694466759</v>
      </c>
      <c r="AW75" s="8">
        <f>AVERAGE(AW5:AW74)</f>
        <v>106.48691337718645</v>
      </c>
      <c r="BA75" s="8">
        <f>AVERAGE(BA5:BA74)</f>
        <v>20.831755558930634</v>
      </c>
    </row>
    <row r="76" spans="1:53" ht="15.75" customHeight="1" x14ac:dyDescent="0.15">
      <c r="E76" s="9">
        <f>STDEV(E5:E74)</f>
        <v>2233.1995046247021</v>
      </c>
      <c r="I76" s="9">
        <f>STDEV(I5:I74)</f>
        <v>1998.6022021274312</v>
      </c>
      <c r="M76" s="9">
        <f>STDEV(M5:M74)</f>
        <v>1338.3878194488975</v>
      </c>
      <c r="Q76" s="9">
        <f>STDEV(Q5:Q74)</f>
        <v>1608.303824538604</v>
      </c>
      <c r="U76" s="9">
        <f>STDEV(U5:U74)</f>
        <v>1221.1136033846974</v>
      </c>
      <c r="Y76" s="9">
        <f>STDEV(Y5:Y74)</f>
        <v>1270.0349408743891</v>
      </c>
      <c r="AC76" s="9">
        <f>STDEV(AC5:AC74)</f>
        <v>944.44197885933136</v>
      </c>
      <c r="AG76" s="9">
        <f>STDEV(AG5:AG74)</f>
        <v>625.62014392181607</v>
      </c>
      <c r="AK76" s="9">
        <f>STDEV(AK5:AK74)</f>
        <v>477.60608912779003</v>
      </c>
      <c r="AO76" s="9">
        <f>STDEV(AO5:AO74)</f>
        <v>287.27572613013365</v>
      </c>
      <c r="AS76" s="9">
        <f>STDEV(AS5:AS74)</f>
        <v>208.86712128141747</v>
      </c>
      <c r="AW76" s="9">
        <f>STDEV(AW5:AW74)</f>
        <v>66.201458384585294</v>
      </c>
      <c r="BA76" s="9">
        <f>STDEV(BA5:BA74)</f>
        <v>11.868512640127859</v>
      </c>
    </row>
    <row r="77" spans="1:53" ht="15.75" customHeight="1" x14ac:dyDescent="0.15">
      <c r="E77">
        <f>E76/SQRT(71)</f>
        <v>265.03202111761954</v>
      </c>
      <c r="I77">
        <f>I76/SQRT(71)</f>
        <v>237.19044355106794</v>
      </c>
      <c r="M77">
        <f>M76/SQRT(71)</f>
        <v>158.8374115672018</v>
      </c>
      <c r="Q77">
        <f>Q76/SQRT(71)</f>
        <v>190.87054797654406</v>
      </c>
      <c r="U77">
        <f>U76/SQRT(71)</f>
        <v>144.91952270679624</v>
      </c>
      <c r="Y77">
        <f>Y76/SQRT(71)</f>
        <v>150.725417309504</v>
      </c>
      <c r="AC77">
        <f>AC76/SQRT(71)</f>
        <v>112.08464177385613</v>
      </c>
      <c r="AG77">
        <f>AG76/SQRT(71)</f>
        <v>74.247451180300999</v>
      </c>
      <c r="AK77">
        <f>AK76/SQRT(71)</f>
        <v>56.681414641855994</v>
      </c>
      <c r="AO77">
        <f>AO76/SQRT(71)</f>
        <v>34.09335626155633</v>
      </c>
      <c r="AS77">
        <f>AS76/SQRT(71)</f>
        <v>24.787966853653728</v>
      </c>
      <c r="AW77">
        <f>AW76/SQRT(71)</f>
        <v>7.8566676556509503</v>
      </c>
      <c r="BA77">
        <f>BA76/SQRT(71)</f>
        <v>1.4085333111345648</v>
      </c>
    </row>
    <row r="154" spans="16:16" ht="13" x14ac:dyDescent="0.15">
      <c r="P154" s="8"/>
    </row>
  </sheetData>
  <mergeCells count="14">
    <mergeCell ref="AT2:AW2"/>
    <mergeCell ref="AX2:BA2"/>
    <mergeCell ref="A1:D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C28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14.83203125" customWidth="1"/>
    <col min="2" max="2" width="18.33203125" customWidth="1"/>
  </cols>
  <sheetData>
    <row r="1" spans="1:3" ht="15.75" customHeight="1" x14ac:dyDescent="0.15">
      <c r="A1" s="11" t="s">
        <v>20</v>
      </c>
      <c r="B1" s="11" t="s">
        <v>21</v>
      </c>
      <c r="C1" t="s">
        <v>22</v>
      </c>
    </row>
    <row r="2" spans="1:3" ht="15.75" customHeight="1" x14ac:dyDescent="0.15">
      <c r="A2" s="3">
        <v>150</v>
      </c>
      <c r="B2" s="6">
        <v>4728.9582944156291</v>
      </c>
      <c r="C2">
        <v>265.02999999999997</v>
      </c>
    </row>
    <row r="3" spans="1:3" ht="15.75" customHeight="1" x14ac:dyDescent="0.15">
      <c r="A3" s="3">
        <v>200</v>
      </c>
      <c r="B3" s="6">
        <v>4485.6852281544388</v>
      </c>
      <c r="C3">
        <v>237.09</v>
      </c>
    </row>
    <row r="4" spans="1:3" ht="15.75" customHeight="1" x14ac:dyDescent="0.15">
      <c r="A4" s="3">
        <v>250</v>
      </c>
      <c r="B4" s="6">
        <v>4266.5709003296897</v>
      </c>
      <c r="C4">
        <v>158.84</v>
      </c>
    </row>
    <row r="5" spans="1:3" ht="15.75" customHeight="1" x14ac:dyDescent="0.15">
      <c r="A5" s="3">
        <v>300</v>
      </c>
      <c r="B5" s="6">
        <v>3413.8306520185834</v>
      </c>
      <c r="C5">
        <v>190.87</v>
      </c>
    </row>
    <row r="6" spans="1:3" ht="15.75" customHeight="1" x14ac:dyDescent="0.15">
      <c r="A6" s="3">
        <v>350</v>
      </c>
      <c r="B6" s="6">
        <v>2951.9197663104655</v>
      </c>
      <c r="C6">
        <v>144.91999999999999</v>
      </c>
    </row>
    <row r="7" spans="1:3" ht="15.75" customHeight="1" x14ac:dyDescent="0.15">
      <c r="A7" s="3">
        <v>450</v>
      </c>
      <c r="B7" s="6">
        <v>2552.5954088505832</v>
      </c>
      <c r="C7">
        <v>150.72999999999999</v>
      </c>
    </row>
    <row r="8" spans="1:3" ht="15.75" customHeight="1" x14ac:dyDescent="0.15">
      <c r="A8" s="3">
        <v>600</v>
      </c>
      <c r="B8" s="6">
        <v>2191.4880288121553</v>
      </c>
      <c r="C8">
        <v>112.08</v>
      </c>
    </row>
    <row r="9" spans="1:3" ht="15.75" customHeight="1" x14ac:dyDescent="0.15">
      <c r="A9" s="3">
        <v>700</v>
      </c>
      <c r="B9" s="6">
        <v>2015.3763081298746</v>
      </c>
      <c r="C9">
        <v>74.25</v>
      </c>
    </row>
    <row r="10" spans="1:3" ht="15.75" customHeight="1" x14ac:dyDescent="0.15">
      <c r="A10" s="3">
        <v>800</v>
      </c>
      <c r="B10" s="6">
        <v>1172.6891920050357</v>
      </c>
      <c r="C10">
        <v>56.68</v>
      </c>
    </row>
    <row r="11" spans="1:3" ht="15.75" customHeight="1" x14ac:dyDescent="0.15">
      <c r="A11" s="3">
        <v>1000</v>
      </c>
      <c r="B11" s="6">
        <v>876.98599886405191</v>
      </c>
      <c r="C11">
        <v>34.090000000000003</v>
      </c>
    </row>
    <row r="12" spans="1:3" ht="15.75" customHeight="1" x14ac:dyDescent="0.15">
      <c r="A12" s="3">
        <v>1200</v>
      </c>
      <c r="B12" s="6">
        <v>377.84039694466759</v>
      </c>
      <c r="C12">
        <v>24.79</v>
      </c>
    </row>
    <row r="13" spans="1:3" ht="15.75" customHeight="1" x14ac:dyDescent="0.15">
      <c r="A13" s="3">
        <v>1500</v>
      </c>
      <c r="B13" s="6">
        <v>106.48691337718645</v>
      </c>
      <c r="C13">
        <v>7.86</v>
      </c>
    </row>
    <row r="14" spans="1:3" ht="15.75" customHeight="1" x14ac:dyDescent="0.15">
      <c r="A14" s="3">
        <v>1800</v>
      </c>
      <c r="B14" s="6">
        <v>20.831755558930634</v>
      </c>
      <c r="C14">
        <v>1.41</v>
      </c>
    </row>
    <row r="28" spans="3:3" ht="15.75" customHeight="1" x14ac:dyDescent="0.15">
      <c r="C28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Aleon</cp:lastModifiedBy>
  <dcterms:modified xsi:type="dcterms:W3CDTF">2021-08-04T21:29:56Z</dcterms:modified>
</cp:coreProperties>
</file>