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1652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1" l="1"/>
  <c r="F60" i="1"/>
  <c r="F47" i="1"/>
  <c r="F46" i="1"/>
  <c r="F34" i="1"/>
  <c r="F33" i="1"/>
  <c r="E59" i="1"/>
  <c r="E58" i="1"/>
  <c r="E50" i="1"/>
  <c r="E49" i="1"/>
  <c r="E35" i="1"/>
  <c r="E34" i="1"/>
  <c r="D60" i="1"/>
  <c r="D59" i="1"/>
  <c r="D48" i="1"/>
  <c r="D47" i="1"/>
  <c r="D36" i="1"/>
  <c r="D35" i="1"/>
  <c r="C57" i="1"/>
  <c r="C56" i="1"/>
  <c r="C46" i="1"/>
  <c r="C45" i="1"/>
  <c r="C34" i="1"/>
  <c r="C33" i="1"/>
  <c r="B55" i="1"/>
  <c r="B54" i="1"/>
  <c r="B45" i="1"/>
  <c r="B44" i="1"/>
  <c r="B31" i="1"/>
  <c r="B30" i="1"/>
</calcChain>
</file>

<file path=xl/sharedStrings.xml><?xml version="1.0" encoding="utf-8"?>
<sst xmlns="http://schemas.openxmlformats.org/spreadsheetml/2006/main" count="31" uniqueCount="18">
  <si>
    <t>V5</t>
  </si>
  <si>
    <t>V6</t>
  </si>
  <si>
    <t>Input current  (A)</t>
  </si>
  <si>
    <t>V5 (mV)</t>
  </si>
  <si>
    <t>V6 (mV)</t>
  </si>
  <si>
    <t>Hall probe potential(mV)</t>
  </si>
  <si>
    <t>Current</t>
  </si>
  <si>
    <t xml:space="preserve">std  = </t>
  </si>
  <si>
    <t xml:space="preserve">average = </t>
  </si>
  <si>
    <t xml:space="preserve">data point = </t>
  </si>
  <si>
    <t>error V5</t>
  </si>
  <si>
    <t xml:space="preserve">error probe </t>
  </si>
  <si>
    <t>25.955 +/- 0.007</t>
  </si>
  <si>
    <t>probe</t>
  </si>
  <si>
    <t>std</t>
  </si>
  <si>
    <t>average</t>
  </si>
  <si>
    <t>error V6</t>
  </si>
  <si>
    <t xml:space="preserve">probe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</si>
</sst>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abSelected="1" workbookViewId="0">
      <selection activeCell="G8" sqref="G8"/>
    </sheetView>
  </sheetViews>
  <sheetFormatPr baseColWidth="10" defaultRowHeight="15" x14ac:dyDescent="0"/>
  <cols>
    <col min="1" max="1" width="14.83203125" customWidth="1"/>
    <col min="2" max="2" width="23.1640625" customWidth="1"/>
    <col min="3" max="3" width="11.1640625" customWidth="1"/>
    <col min="4" max="4" width="11.83203125" customWidth="1"/>
  </cols>
  <sheetData>
    <row r="3" spans="1:7">
      <c r="A3" t="s">
        <v>2</v>
      </c>
      <c r="B3" t="s">
        <v>5</v>
      </c>
      <c r="C3" t="s">
        <v>11</v>
      </c>
      <c r="D3" t="s">
        <v>3</v>
      </c>
      <c r="E3" t="s">
        <v>10</v>
      </c>
      <c r="F3" t="s">
        <v>4</v>
      </c>
      <c r="G3" t="s">
        <v>16</v>
      </c>
    </row>
    <row r="4" spans="1:7">
      <c r="A4">
        <v>1.7</v>
      </c>
      <c r="B4">
        <v>25.954999999999998</v>
      </c>
      <c r="C4">
        <v>7.0000000000000001E-3</v>
      </c>
      <c r="D4">
        <v>66.501222222222225</v>
      </c>
      <c r="E4">
        <v>5.2133908777727861E-2</v>
      </c>
      <c r="F4">
        <v>97.353666666666683</v>
      </c>
      <c r="G4">
        <v>3.0170625891201001E-2</v>
      </c>
    </row>
    <row r="5" spans="1:7">
      <c r="A5">
        <v>3.4</v>
      </c>
      <c r="B5">
        <v>52.155666666666669</v>
      </c>
      <c r="C5">
        <v>2.1430031745334879</v>
      </c>
      <c r="D5">
        <v>66.778875000000014</v>
      </c>
      <c r="E5">
        <v>2.7315288759228562E-2</v>
      </c>
      <c r="F5">
        <v>97.319428571428574</v>
      </c>
      <c r="G5">
        <v>3.2423536424725445E-2</v>
      </c>
    </row>
    <row r="6" spans="1:7">
      <c r="A6">
        <v>5.0999999999999996</v>
      </c>
      <c r="B6">
        <v>77.481142857142842</v>
      </c>
      <c r="C6">
        <v>1.1490972280709935</v>
      </c>
      <c r="D6">
        <v>67.139125000000007</v>
      </c>
      <c r="E6">
        <v>4.055133430956142E-2</v>
      </c>
      <c r="F6">
        <v>97.481625000000008</v>
      </c>
      <c r="G6">
        <v>2.1817014985032444E-2</v>
      </c>
    </row>
    <row r="7" spans="1:7">
      <c r="A7">
        <v>6.8</v>
      </c>
      <c r="B7">
        <v>105.70753846153845</v>
      </c>
      <c r="C7">
        <v>1.3968316896572641</v>
      </c>
      <c r="D7">
        <v>67.564000000000007</v>
      </c>
      <c r="E7">
        <v>4.5995168828425019E-2</v>
      </c>
      <c r="F7">
        <v>97.775999999999996</v>
      </c>
      <c r="G7">
        <v>6.0249481325564305E-2</v>
      </c>
    </row>
    <row r="8" spans="1:7">
      <c r="A8">
        <v>8.5</v>
      </c>
      <c r="B8">
        <v>105.77499999999999</v>
      </c>
      <c r="C8">
        <v>1.2750222814452383</v>
      </c>
      <c r="D8">
        <v>67.624142857142857</v>
      </c>
      <c r="E8">
        <v>4.4126441700446779E-2</v>
      </c>
      <c r="F8">
        <v>97.77285714285712</v>
      </c>
      <c r="G8">
        <v>5.4379618030494722E-2</v>
      </c>
    </row>
    <row r="9" spans="1:7">
      <c r="A9">
        <v>10.199999999999999</v>
      </c>
    </row>
    <row r="10" spans="1:7">
      <c r="A10">
        <v>11.9</v>
      </c>
    </row>
    <row r="11" spans="1:7">
      <c r="A11">
        <v>13.6</v>
      </c>
    </row>
    <row r="12" spans="1:7">
      <c r="A12">
        <v>15.3</v>
      </c>
    </row>
    <row r="13" spans="1:7">
      <c r="A13">
        <v>17</v>
      </c>
    </row>
    <row r="19" spans="1:11">
      <c r="A19" t="s">
        <v>6</v>
      </c>
      <c r="B19">
        <v>1.7</v>
      </c>
      <c r="C19">
        <v>3.4</v>
      </c>
      <c r="D19">
        <v>5.0999999999999996</v>
      </c>
      <c r="E19">
        <v>6.8</v>
      </c>
      <c r="F19">
        <v>8.5</v>
      </c>
      <c r="G19">
        <v>10.199999999999999</v>
      </c>
      <c r="H19">
        <v>11.9</v>
      </c>
      <c r="I19">
        <v>13.6</v>
      </c>
      <c r="J19">
        <v>15.3</v>
      </c>
      <c r="K19">
        <v>17</v>
      </c>
    </row>
    <row r="20" spans="1:11">
      <c r="B20" s="2" t="s">
        <v>13</v>
      </c>
      <c r="C20" s="2" t="s">
        <v>13</v>
      </c>
      <c r="D20" s="2" t="s">
        <v>17</v>
      </c>
      <c r="E20" s="2" t="s">
        <v>13</v>
      </c>
      <c r="F20" s="2" t="s">
        <v>17</v>
      </c>
    </row>
    <row r="21" spans="1:11">
      <c r="B21">
        <v>25.96</v>
      </c>
      <c r="C21">
        <v>49.88</v>
      </c>
      <c r="D21">
        <v>76.135999999999996</v>
      </c>
      <c r="E21">
        <v>104</v>
      </c>
      <c r="F21">
        <v>107.4</v>
      </c>
    </row>
    <row r="22" spans="1:11">
      <c r="B22">
        <v>25.957000000000001</v>
      </c>
      <c r="C22">
        <v>55.88</v>
      </c>
      <c r="D22">
        <v>79.5</v>
      </c>
      <c r="E22">
        <v>107</v>
      </c>
      <c r="F22">
        <v>104</v>
      </c>
    </row>
    <row r="23" spans="1:11">
      <c r="B23">
        <v>25.959</v>
      </c>
      <c r="C23">
        <v>50.664999999999999</v>
      </c>
      <c r="D23">
        <v>76</v>
      </c>
      <c r="E23">
        <v>104</v>
      </c>
      <c r="F23">
        <v>106</v>
      </c>
    </row>
    <row r="24" spans="1:11">
      <c r="B24">
        <v>25.960999999999999</v>
      </c>
      <c r="C24">
        <v>54.542999999999999</v>
      </c>
      <c r="D24">
        <v>78</v>
      </c>
      <c r="E24">
        <v>107</v>
      </c>
      <c r="F24">
        <v>105.7</v>
      </c>
    </row>
    <row r="25" spans="1:11">
      <c r="B25">
        <v>25.957000000000001</v>
      </c>
      <c r="C25">
        <v>51</v>
      </c>
      <c r="D25">
        <v>77</v>
      </c>
      <c r="E25">
        <v>106</v>
      </c>
      <c r="F25">
        <v>106</v>
      </c>
    </row>
    <row r="26" spans="1:11">
      <c r="B26">
        <v>25.951000000000001</v>
      </c>
      <c r="C26">
        <v>53</v>
      </c>
      <c r="D26">
        <v>78</v>
      </c>
      <c r="E26">
        <v>106</v>
      </c>
      <c r="F26">
        <v>107.2</v>
      </c>
    </row>
    <row r="27" spans="1:11">
      <c r="B27">
        <v>25.956</v>
      </c>
      <c r="C27">
        <v>52</v>
      </c>
      <c r="D27">
        <v>76.599999999999994</v>
      </c>
      <c r="E27">
        <v>104</v>
      </c>
      <c r="F27">
        <v>104</v>
      </c>
    </row>
    <row r="28" spans="1:11">
      <c r="B28">
        <v>25.951000000000001</v>
      </c>
      <c r="C28">
        <v>54</v>
      </c>
      <c r="D28">
        <v>79</v>
      </c>
      <c r="E28">
        <v>107</v>
      </c>
      <c r="F28">
        <v>107</v>
      </c>
    </row>
    <row r="29" spans="1:11">
      <c r="B29">
        <v>25.94</v>
      </c>
      <c r="C29">
        <v>50</v>
      </c>
      <c r="D29">
        <v>77.5</v>
      </c>
      <c r="E29">
        <v>107</v>
      </c>
      <c r="F29">
        <v>104</v>
      </c>
    </row>
    <row r="30" spans="1:11">
      <c r="A30" t="s">
        <v>7</v>
      </c>
      <c r="B30" s="1">
        <f>_xlfn.STDEV.S(B21:B29)</f>
        <v>6.5383484153105111E-3</v>
      </c>
      <c r="C30">
        <v>54</v>
      </c>
      <c r="D30">
        <v>77</v>
      </c>
      <c r="E30">
        <v>104</v>
      </c>
      <c r="F30">
        <v>107</v>
      </c>
    </row>
    <row r="31" spans="1:11">
      <c r="A31" t="s">
        <v>8</v>
      </c>
      <c r="B31" s="1">
        <f>AVERAGE(B21:B29)</f>
        <v>25.954666666666665</v>
      </c>
      <c r="C31">
        <v>51.9</v>
      </c>
      <c r="D31">
        <v>78</v>
      </c>
      <c r="E31">
        <v>106</v>
      </c>
      <c r="F31">
        <v>106</v>
      </c>
    </row>
    <row r="32" spans="1:11">
      <c r="A32" t="s">
        <v>9</v>
      </c>
      <c r="B32" t="s">
        <v>12</v>
      </c>
      <c r="C32">
        <v>49</v>
      </c>
      <c r="D32">
        <v>79</v>
      </c>
      <c r="E32">
        <v>104.598</v>
      </c>
      <c r="F32">
        <v>105</v>
      </c>
    </row>
    <row r="33" spans="1:6">
      <c r="C33" s="1">
        <f>_xlfn.STDEV.S(C21:C32)</f>
        <v>2.1430031745334879</v>
      </c>
      <c r="D33">
        <v>76</v>
      </c>
      <c r="E33">
        <v>107.6</v>
      </c>
      <c r="F33" s="1">
        <f>_xlfn.STDEV.S(F21:F32)</f>
        <v>1.2750222814452383</v>
      </c>
    </row>
    <row r="34" spans="1:6">
      <c r="B34" s="2" t="s">
        <v>0</v>
      </c>
      <c r="C34" s="1">
        <f>AVERAGE(C21:C32)</f>
        <v>52.155666666666669</v>
      </c>
      <c r="D34">
        <v>77</v>
      </c>
      <c r="E34" s="1">
        <f>_xlfn.STDEV.S(E21:E33)</f>
        <v>1.3968316896572641</v>
      </c>
      <c r="F34" s="1">
        <f>AVERAGE(F21:F32)</f>
        <v>105.77499999999999</v>
      </c>
    </row>
    <row r="35" spans="1:6">
      <c r="B35">
        <v>66.515000000000001</v>
      </c>
      <c r="D35" s="1">
        <f>_xlfn.STDEV.S(D21:D34)</f>
        <v>1.1490972280709935</v>
      </c>
      <c r="E35" s="1">
        <f>AVERAGE(E21:E33)</f>
        <v>105.70753846153845</v>
      </c>
    </row>
    <row r="36" spans="1:6">
      <c r="B36">
        <v>66.494</v>
      </c>
      <c r="C36" s="2" t="s">
        <v>0</v>
      </c>
      <c r="D36" s="1">
        <f>AVERAGE(D21:D34)</f>
        <v>77.481142857142842</v>
      </c>
    </row>
    <row r="37" spans="1:6">
      <c r="B37">
        <v>66.528999999999996</v>
      </c>
      <c r="C37">
        <v>66.72</v>
      </c>
    </row>
    <row r="38" spans="1:6">
      <c r="B38">
        <v>66.576999999999998</v>
      </c>
      <c r="C38">
        <v>66.772000000000006</v>
      </c>
      <c r="D38" s="2" t="s">
        <v>0</v>
      </c>
      <c r="E38" s="2" t="s">
        <v>0</v>
      </c>
      <c r="F38" s="2" t="s">
        <v>0</v>
      </c>
    </row>
    <row r="39" spans="1:6">
      <c r="B39">
        <v>66.459999999999994</v>
      </c>
      <c r="C39">
        <v>66.790000000000006</v>
      </c>
      <c r="D39">
        <v>67.05</v>
      </c>
      <c r="E39">
        <v>67.599999999999994</v>
      </c>
      <c r="F39">
        <v>67.611000000000004</v>
      </c>
    </row>
    <row r="40" spans="1:6">
      <c r="B40">
        <v>66.39</v>
      </c>
      <c r="C40">
        <v>66.793000000000006</v>
      </c>
      <c r="D40">
        <v>67.19</v>
      </c>
      <c r="E40">
        <v>67.58</v>
      </c>
      <c r="F40">
        <v>67.578999999999994</v>
      </c>
    </row>
    <row r="41" spans="1:6">
      <c r="B41">
        <v>66.501000000000005</v>
      </c>
      <c r="C41">
        <v>66.763000000000005</v>
      </c>
      <c r="D41">
        <v>67.132000000000005</v>
      </c>
      <c r="E41">
        <v>67.599999999999994</v>
      </c>
      <c r="F41">
        <v>67.635999999999996</v>
      </c>
    </row>
    <row r="42" spans="1:6">
      <c r="B42">
        <v>66.52</v>
      </c>
      <c r="C42">
        <v>66.802999999999997</v>
      </c>
      <c r="D42">
        <v>67.141999999999996</v>
      </c>
      <c r="E42">
        <v>67.56</v>
      </c>
      <c r="F42">
        <v>67.656000000000006</v>
      </c>
    </row>
    <row r="43" spans="1:6">
      <c r="B43">
        <v>66.525000000000006</v>
      </c>
      <c r="C43">
        <v>66.790999999999997</v>
      </c>
      <c r="D43">
        <v>67.147000000000006</v>
      </c>
      <c r="E43">
        <v>67.599999999999994</v>
      </c>
      <c r="F43">
        <v>67.555000000000007</v>
      </c>
    </row>
    <row r="44" spans="1:6">
      <c r="A44" t="s">
        <v>14</v>
      </c>
      <c r="B44">
        <f>_xlfn.STDEV.S(B35:B43)</f>
        <v>5.2133908777727861E-2</v>
      </c>
      <c r="C44">
        <v>66.799000000000007</v>
      </c>
      <c r="D44">
        <v>67.168000000000006</v>
      </c>
      <c r="E44">
        <v>67.5</v>
      </c>
      <c r="F44">
        <v>67.662000000000006</v>
      </c>
    </row>
    <row r="45" spans="1:6">
      <c r="A45" t="s">
        <v>15</v>
      </c>
      <c r="B45">
        <f>AVERAGE(B35:B43)</f>
        <v>66.501222222222225</v>
      </c>
      <c r="C45" s="1">
        <f>_xlfn.STDEV.S(C37:C44)</f>
        <v>2.7315288759228562E-2</v>
      </c>
      <c r="D45">
        <v>67.144000000000005</v>
      </c>
      <c r="E45">
        <v>67.599999999999994</v>
      </c>
      <c r="F45">
        <v>67.67</v>
      </c>
    </row>
    <row r="46" spans="1:6">
      <c r="C46" s="1">
        <f>AVERAGE(C37:C44)</f>
        <v>66.778875000000014</v>
      </c>
      <c r="D46">
        <v>67.14</v>
      </c>
      <c r="E46">
        <v>67.5</v>
      </c>
      <c r="F46" s="1">
        <f>_xlfn.STDEV.S(F39:F45)</f>
        <v>4.4126441700446779E-2</v>
      </c>
    </row>
    <row r="47" spans="1:6">
      <c r="B47" s="2" t="s">
        <v>1</v>
      </c>
      <c r="D47" s="1">
        <f>_xlfn.STDEV.S(D39:D46)</f>
        <v>4.055133430956142E-2</v>
      </c>
      <c r="E47">
        <v>67.599999999999994</v>
      </c>
      <c r="F47" s="1">
        <f>AVERAGE(F39:F45)</f>
        <v>67.624142857142857</v>
      </c>
    </row>
    <row r="48" spans="1:6">
      <c r="B48">
        <v>97.308999999999997</v>
      </c>
      <c r="C48" s="2" t="s">
        <v>1</v>
      </c>
      <c r="D48" s="1">
        <f>AVERAGE(D39:D46)</f>
        <v>67.139125000000007</v>
      </c>
      <c r="E48">
        <v>67.5</v>
      </c>
    </row>
    <row r="49" spans="1:6">
      <c r="B49">
        <v>97.373000000000005</v>
      </c>
      <c r="C49">
        <v>97.35</v>
      </c>
      <c r="E49" s="1">
        <f>_xlfn.STDEV.S(E39:E48)</f>
        <v>4.5995168828425019E-2</v>
      </c>
    </row>
    <row r="50" spans="1:6">
      <c r="B50">
        <v>97.36</v>
      </c>
      <c r="C50">
        <v>97.341999999999999</v>
      </c>
      <c r="D50" s="2" t="s">
        <v>1</v>
      </c>
      <c r="E50" s="1">
        <f>AVERAGE(E39:E48)</f>
        <v>67.564000000000007</v>
      </c>
    </row>
    <row r="51" spans="1:6">
      <c r="B51">
        <v>97.355000000000004</v>
      </c>
      <c r="C51">
        <v>97.316000000000003</v>
      </c>
      <c r="D51">
        <v>97.48</v>
      </c>
    </row>
    <row r="52" spans="1:6">
      <c r="B52">
        <v>97.394000000000005</v>
      </c>
      <c r="C52">
        <v>97.26</v>
      </c>
      <c r="D52">
        <v>97.475999999999999</v>
      </c>
      <c r="E52" s="2" t="s">
        <v>1</v>
      </c>
      <c r="F52" s="2" t="s">
        <v>1</v>
      </c>
    </row>
    <row r="53" spans="1:6">
      <c r="B53">
        <v>97.331000000000003</v>
      </c>
      <c r="C53">
        <v>97.314999999999998</v>
      </c>
      <c r="D53">
        <v>97.49</v>
      </c>
      <c r="E53">
        <v>97.8</v>
      </c>
      <c r="F53">
        <v>97.7</v>
      </c>
    </row>
    <row r="54" spans="1:6">
      <c r="A54" t="s">
        <v>14</v>
      </c>
      <c r="B54">
        <f>_xlfn.STDEV.S(B48:B53)</f>
        <v>3.0170625891201001E-2</v>
      </c>
      <c r="C54">
        <v>97.302000000000007</v>
      </c>
      <c r="D54">
        <v>97.521000000000001</v>
      </c>
      <c r="E54">
        <v>97.7</v>
      </c>
      <c r="F54">
        <v>97.83</v>
      </c>
    </row>
    <row r="55" spans="1:6">
      <c r="A55" t="s">
        <v>15</v>
      </c>
      <c r="B55">
        <f>AVERAGE(B48:B53)</f>
        <v>97.353666666666683</v>
      </c>
      <c r="C55">
        <v>97.350999999999999</v>
      </c>
      <c r="D55">
        <v>97.48</v>
      </c>
      <c r="E55">
        <v>97.8</v>
      </c>
      <c r="F55">
        <v>97.8</v>
      </c>
    </row>
    <row r="56" spans="1:6">
      <c r="C56" s="1">
        <f>_xlfn.STDEV.S(C49:C55)</f>
        <v>3.2423536424725445E-2</v>
      </c>
      <c r="D56">
        <v>97.45</v>
      </c>
      <c r="E56">
        <v>97.85</v>
      </c>
      <c r="F56">
        <v>97.76</v>
      </c>
    </row>
    <row r="57" spans="1:6">
      <c r="C57" s="1">
        <f>AVERAGE(C49:C55)</f>
        <v>97.319428571428574</v>
      </c>
      <c r="D57">
        <v>97.46</v>
      </c>
      <c r="E57">
        <v>97.73</v>
      </c>
      <c r="F57">
        <v>97.7</v>
      </c>
    </row>
    <row r="58" spans="1:6">
      <c r="D58">
        <v>97.495999999999995</v>
      </c>
      <c r="E58" s="1">
        <f>_xlfn.STDEV.S(E53:E57)</f>
        <v>6.0249481325564305E-2</v>
      </c>
      <c r="F58">
        <v>97.8</v>
      </c>
    </row>
    <row r="59" spans="1:6">
      <c r="D59" s="1">
        <f>_xlfn.STDEV.S(D51:D58)</f>
        <v>2.1817014985032444E-2</v>
      </c>
      <c r="E59" s="1">
        <f>AVERAGE(E53:E57)</f>
        <v>97.775999999999996</v>
      </c>
      <c r="F59">
        <v>97.82</v>
      </c>
    </row>
    <row r="60" spans="1:6">
      <c r="D60" s="1">
        <f>AVERAGE(D51:D58)</f>
        <v>97.481625000000008</v>
      </c>
      <c r="F60" s="1">
        <f>_xlfn.STDEV.S(F53:F59)</f>
        <v>5.4379618030494722E-2</v>
      </c>
    </row>
    <row r="61" spans="1:6">
      <c r="F61" s="1">
        <f>AVERAGE(F53:F59)</f>
        <v>97.77285714285712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Choux</dc:creator>
  <cp:lastModifiedBy>Nicolas Choux</cp:lastModifiedBy>
  <dcterms:created xsi:type="dcterms:W3CDTF">2015-11-26T14:05:30Z</dcterms:created>
  <dcterms:modified xsi:type="dcterms:W3CDTF">2015-11-26T15:18:22Z</dcterms:modified>
</cp:coreProperties>
</file>