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8_{ED553DC8-771F-46FA-A300-5596BE4D6AD7}" xr6:coauthVersionLast="45" xr6:coauthVersionMax="45" xr10:uidLastSave="{00000000-0000-0000-0000-000000000000}"/>
  <bookViews>
    <workbookView xWindow="-110" yWindow="-110" windowWidth="22780" windowHeight="14660" tabRatio="699"/>
  </bookViews>
  <sheets>
    <sheet name="1" sheetId="9" r:id="rId1"/>
    <sheet name="2" sheetId="1" r:id="rId2"/>
    <sheet name="3" sheetId="3" r:id="rId3"/>
    <sheet name="4" sheetId="4" r:id="rId4"/>
    <sheet name="5" sheetId="5" r:id="rId5"/>
    <sheet name="6" sheetId="8" r:id="rId6"/>
    <sheet name="7" sheetId="6" r:id="rId7"/>
    <sheet name="8" sheetId="10" r:id="rId8"/>
    <sheet name="9" sheetId="11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33" r:id="rId23"/>
    <sheet name="24" sheetId="25" r:id="rId24"/>
    <sheet name="25" sheetId="29" r:id="rId25"/>
    <sheet name="26" sheetId="32" r:id="rId26"/>
    <sheet name="27" sheetId="31" r:id="rId27"/>
    <sheet name="ElemEnrollChart" sheetId="34" r:id="rId28"/>
    <sheet name="MiddleChart" sheetId="35" r:id="rId29"/>
    <sheet name="HighSchoolChart" sheetId="36" r:id="rId30"/>
    <sheet name="BlackChart" sheetId="37" r:id="rId31"/>
    <sheet name="WhiteChart" sheetId="38" r:id="rId32"/>
    <sheet name="HispanicChart" sheetId="39" r:id="rId33"/>
    <sheet name="FreeLunchChart" sheetId="40" r:id="rId34"/>
    <sheet name="SpecEdChart" sheetId="41" r:id="rId35"/>
    <sheet name="DropoutChart" sheetId="42" r:id="rId36"/>
    <sheet name="HSCompletionChart" sheetId="43" r:id="rId37"/>
    <sheet name="ElemMissedChart" sheetId="44" r:id="rId38"/>
    <sheet name="MiddleAbsentChart" sheetId="45" r:id="rId39"/>
    <sheet name="HSAbsentChart" sheetId="46" r:id="rId40"/>
    <sheet name="SuspendedChart" sheetId="47" r:id="rId41"/>
    <sheet name="3rdMSAMathChart" sheetId="48" r:id="rId42"/>
    <sheet name="3rdReadChart" sheetId="49" r:id="rId43"/>
    <sheet name="5thMSAMathChart" sheetId="51" r:id="rId44"/>
    <sheet name="5thMSAReadChart" sheetId="50" r:id="rId45"/>
    <sheet name="8thMSAMathChart" sheetId="52" r:id="rId46"/>
    <sheet name="8thMSAReadChart" sheetId="53" r:id="rId47"/>
    <sheet name="HSAEnglishChart" sheetId="54" r:id="rId48"/>
    <sheet name="HSABiolChart" sheetId="55" r:id="rId49"/>
    <sheet name="HSAGovChart" sheetId="56" r:id="rId50"/>
    <sheet name="HSAAlgebraChart" sheetId="57" r:id="rId51"/>
    <sheet name="VotersChart" sheetId="58" r:id="rId52"/>
    <sheet name="VotedChart" sheetId="59" r:id="rId53"/>
  </sheets>
  <definedNames>
    <definedName name="_xlnm.Print_Area" localSheetId="0">'1'!$A$1:$I$66</definedName>
    <definedName name="_xlnm.Print_Area" localSheetId="9">'10'!$A$1:$I$66</definedName>
    <definedName name="_xlnm.Print_Area" localSheetId="10">'11'!$A$1:$I$66</definedName>
    <definedName name="_xlnm.Print_Area" localSheetId="11">'12'!$A$1:$I$66</definedName>
    <definedName name="_xlnm.Print_Area" localSheetId="12">'13'!$A$1:$I$66</definedName>
    <definedName name="_xlnm.Print_Area" localSheetId="13">'14'!$A$1:$I$66</definedName>
    <definedName name="_xlnm.Print_Area" localSheetId="14">'15'!$A$1:$I$66</definedName>
    <definedName name="_xlnm.Print_Area" localSheetId="15">'16'!$A$1:$I$66</definedName>
    <definedName name="_xlnm.Print_Area" localSheetId="16">'17'!$A$1:$I$66</definedName>
    <definedName name="_xlnm.Print_Area" localSheetId="17">'18'!$A$1:$I$66</definedName>
    <definedName name="_xlnm.Print_Area" localSheetId="18">'19'!$A$1:$I$66</definedName>
    <definedName name="_xlnm.Print_Area" localSheetId="1">'2'!$A$1:$I$66</definedName>
    <definedName name="_xlnm.Print_Area" localSheetId="19">'20'!$A$1:$I$66</definedName>
    <definedName name="_xlnm.Print_Area" localSheetId="20">'21'!$A$1:$G$66</definedName>
    <definedName name="_xlnm.Print_Area" localSheetId="21">'22'!$A$1:$G$66</definedName>
    <definedName name="_xlnm.Print_Area" localSheetId="22">'23'!$A$1:$G$66</definedName>
    <definedName name="_xlnm.Print_Area" localSheetId="23">'24'!$A$1:$G$66</definedName>
    <definedName name="_xlnm.Print_Area" localSheetId="24">'25'!$A$1:$C$66</definedName>
    <definedName name="_xlnm.Print_Area" localSheetId="25">'26'!$A$1:$H$66</definedName>
    <definedName name="_xlnm.Print_Area" localSheetId="26">'27'!$A$1:$H$66</definedName>
    <definedName name="_xlnm.Print_Area" localSheetId="2">'3'!$A$1:$I$66</definedName>
    <definedName name="_xlnm.Print_Area" localSheetId="3">'4'!$A$1:$I$66</definedName>
    <definedName name="_xlnm.Print_Area" localSheetId="4">'5'!$A$1:$I$66</definedName>
    <definedName name="_xlnm.Print_Area" localSheetId="5">'6'!$A$1:$I$68</definedName>
    <definedName name="_xlnm.Print_Area" localSheetId="6">'7'!$A$1:$I$66</definedName>
    <definedName name="_xlnm.Print_Area" localSheetId="7">'8'!$A$1:$I$66</definedName>
    <definedName name="_xlnm.Print_Area" localSheetId="8">'9'!$A$1:$I$67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" i="25" l="1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49" i="25"/>
  <c r="F49" i="25"/>
  <c r="G48" i="25"/>
  <c r="F48" i="25"/>
  <c r="G47" i="25"/>
  <c r="F47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4" i="25"/>
  <c r="F34" i="25"/>
  <c r="G33" i="25"/>
  <c r="F33" i="25"/>
  <c r="G32" i="25"/>
  <c r="F32" i="25"/>
  <c r="G31" i="25"/>
  <c r="F31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49" i="24"/>
  <c r="F49" i="24"/>
  <c r="G48" i="24"/>
  <c r="F48" i="24"/>
  <c r="G47" i="24"/>
  <c r="F47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4" i="24"/>
  <c r="F34" i="24"/>
  <c r="G33" i="24"/>
  <c r="F33" i="24"/>
  <c r="G32" i="24"/>
  <c r="F32" i="24"/>
  <c r="G31" i="24"/>
  <c r="F31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1" i="31"/>
  <c r="H32" i="31"/>
  <c r="H33" i="31"/>
  <c r="H34" i="31"/>
  <c r="H36" i="31"/>
  <c r="H37" i="31"/>
  <c r="H38" i="31"/>
  <c r="H39" i="31"/>
  <c r="H40" i="31"/>
  <c r="H41" i="31"/>
  <c r="H42" i="31"/>
  <c r="H43" i="31"/>
  <c r="H44" i="31"/>
  <c r="H45" i="31"/>
  <c r="H47" i="31"/>
  <c r="H48" i="31"/>
  <c r="H49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1" i="31"/>
  <c r="G32" i="31"/>
  <c r="G33" i="31"/>
  <c r="G34" i="31"/>
  <c r="G36" i="31"/>
  <c r="G37" i="31"/>
  <c r="G38" i="31"/>
  <c r="G39" i="31"/>
  <c r="G40" i="31"/>
  <c r="G41" i="31"/>
  <c r="G42" i="31"/>
  <c r="G43" i="31"/>
  <c r="G44" i="31"/>
  <c r="G45" i="31"/>
  <c r="G47" i="31"/>
  <c r="G48" i="31"/>
  <c r="G49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H5" i="31"/>
  <c r="G5" i="31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1" i="32"/>
  <c r="H32" i="32"/>
  <c r="H33" i="32"/>
  <c r="H34" i="32"/>
  <c r="H36" i="32"/>
  <c r="H37" i="32"/>
  <c r="H38" i="32"/>
  <c r="H39" i="32"/>
  <c r="H40" i="32"/>
  <c r="H41" i="32"/>
  <c r="H42" i="32"/>
  <c r="H43" i="32"/>
  <c r="H44" i="32"/>
  <c r="H45" i="32"/>
  <c r="H47" i="32"/>
  <c r="H48" i="32"/>
  <c r="H49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1" i="32"/>
  <c r="G32" i="32"/>
  <c r="G33" i="32"/>
  <c r="G34" i="32"/>
  <c r="G36" i="32"/>
  <c r="G37" i="32"/>
  <c r="G38" i="32"/>
  <c r="G39" i="32"/>
  <c r="G40" i="32"/>
  <c r="G41" i="32"/>
  <c r="G42" i="32"/>
  <c r="G43" i="32"/>
  <c r="G44" i="32"/>
  <c r="G45" i="32"/>
  <c r="G47" i="32"/>
  <c r="G48" i="32"/>
  <c r="G49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H5" i="32"/>
  <c r="G5" i="32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1" i="16"/>
  <c r="I32" i="16"/>
  <c r="I33" i="16"/>
  <c r="I34" i="16"/>
  <c r="I36" i="16"/>
  <c r="I37" i="16"/>
  <c r="I38" i="16"/>
  <c r="I39" i="16"/>
  <c r="I40" i="16"/>
  <c r="I41" i="16"/>
  <c r="I42" i="16"/>
  <c r="I43" i="16"/>
  <c r="I44" i="16"/>
  <c r="I45" i="16"/>
  <c r="I47" i="16"/>
  <c r="I48" i="16"/>
  <c r="I49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1" i="16"/>
  <c r="H32" i="16"/>
  <c r="H33" i="16"/>
  <c r="H34" i="16"/>
  <c r="H36" i="16"/>
  <c r="H37" i="16"/>
  <c r="H38" i="16"/>
  <c r="H39" i="16"/>
  <c r="H40" i="16"/>
  <c r="H41" i="16"/>
  <c r="H42" i="16"/>
  <c r="H43" i="16"/>
  <c r="H44" i="16"/>
  <c r="H45" i="16"/>
  <c r="H47" i="16"/>
  <c r="H48" i="16"/>
  <c r="H49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I5" i="16"/>
  <c r="H5" i="16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1" i="15"/>
  <c r="I32" i="15"/>
  <c r="I33" i="15"/>
  <c r="I34" i="15"/>
  <c r="I36" i="15"/>
  <c r="I37" i="15"/>
  <c r="I38" i="15"/>
  <c r="I39" i="15"/>
  <c r="I40" i="15"/>
  <c r="I41" i="15"/>
  <c r="I42" i="15"/>
  <c r="I43" i="15"/>
  <c r="I44" i="15"/>
  <c r="I45" i="15"/>
  <c r="I47" i="15"/>
  <c r="I48" i="15"/>
  <c r="I49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1" i="15"/>
  <c r="H32" i="15"/>
  <c r="H33" i="15"/>
  <c r="H34" i="15"/>
  <c r="H36" i="15"/>
  <c r="H37" i="15"/>
  <c r="H38" i="15"/>
  <c r="H39" i="15"/>
  <c r="H40" i="15"/>
  <c r="H41" i="15"/>
  <c r="H42" i="15"/>
  <c r="H43" i="15"/>
  <c r="H44" i="15"/>
  <c r="H45" i="15"/>
  <c r="H47" i="15"/>
  <c r="H48" i="15"/>
  <c r="H49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I5" i="15"/>
  <c r="H5" i="15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1" i="14"/>
  <c r="I32" i="14"/>
  <c r="I33" i="14"/>
  <c r="I34" i="14"/>
  <c r="I36" i="14"/>
  <c r="I37" i="14"/>
  <c r="I38" i="14"/>
  <c r="I39" i="14"/>
  <c r="I40" i="14"/>
  <c r="I41" i="14"/>
  <c r="I42" i="14"/>
  <c r="I43" i="14"/>
  <c r="I44" i="14"/>
  <c r="I45" i="14"/>
  <c r="I47" i="14"/>
  <c r="I48" i="14"/>
  <c r="I49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1" i="14"/>
  <c r="H32" i="14"/>
  <c r="H33" i="14"/>
  <c r="H34" i="14"/>
  <c r="H36" i="14"/>
  <c r="H37" i="14"/>
  <c r="H38" i="14"/>
  <c r="H39" i="14"/>
  <c r="H40" i="14"/>
  <c r="H41" i="14"/>
  <c r="H42" i="14"/>
  <c r="H43" i="14"/>
  <c r="H44" i="14"/>
  <c r="H45" i="14"/>
  <c r="H47" i="14"/>
  <c r="H48" i="14"/>
  <c r="H49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5" i="14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1" i="13"/>
  <c r="I32" i="13"/>
  <c r="I33" i="13"/>
  <c r="I34" i="13"/>
  <c r="I36" i="13"/>
  <c r="I37" i="13"/>
  <c r="I38" i="13"/>
  <c r="I39" i="13"/>
  <c r="I40" i="13"/>
  <c r="I41" i="13"/>
  <c r="I42" i="13"/>
  <c r="I43" i="13"/>
  <c r="I44" i="13"/>
  <c r="I45" i="13"/>
  <c r="I47" i="13"/>
  <c r="I48" i="13"/>
  <c r="I49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1" i="13"/>
  <c r="H32" i="13"/>
  <c r="H33" i="13"/>
  <c r="H34" i="13"/>
  <c r="H36" i="13"/>
  <c r="H37" i="13"/>
  <c r="H38" i="13"/>
  <c r="H39" i="13"/>
  <c r="H40" i="13"/>
  <c r="H41" i="13"/>
  <c r="H42" i="13"/>
  <c r="H43" i="13"/>
  <c r="H44" i="13"/>
  <c r="H45" i="13"/>
  <c r="H47" i="13"/>
  <c r="H48" i="13"/>
  <c r="H49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5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1" i="10"/>
  <c r="I32" i="10"/>
  <c r="I33" i="10"/>
  <c r="I34" i="10"/>
  <c r="I36" i="10"/>
  <c r="I37" i="10"/>
  <c r="I38" i="10"/>
  <c r="I39" i="10"/>
  <c r="I40" i="10"/>
  <c r="I41" i="10"/>
  <c r="I42" i="10"/>
  <c r="I43" i="10"/>
  <c r="I44" i="10"/>
  <c r="I45" i="10"/>
  <c r="I47" i="10"/>
  <c r="I48" i="10"/>
  <c r="I49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1" i="10"/>
  <c r="H32" i="10"/>
  <c r="H33" i="10"/>
  <c r="H34" i="10"/>
  <c r="H36" i="10"/>
  <c r="H37" i="10"/>
  <c r="H38" i="10"/>
  <c r="H39" i="10"/>
  <c r="H40" i="10"/>
  <c r="H41" i="10"/>
  <c r="H42" i="10"/>
  <c r="H43" i="10"/>
  <c r="H44" i="10"/>
  <c r="H45" i="10"/>
  <c r="H47" i="10"/>
  <c r="H48" i="10"/>
  <c r="H49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5" i="10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1" i="6"/>
  <c r="I32" i="6"/>
  <c r="I33" i="6"/>
  <c r="I34" i="6"/>
  <c r="I36" i="6"/>
  <c r="I37" i="6"/>
  <c r="I38" i="6"/>
  <c r="I39" i="6"/>
  <c r="I40" i="6"/>
  <c r="I41" i="6"/>
  <c r="I42" i="6"/>
  <c r="I43" i="6"/>
  <c r="I44" i="6"/>
  <c r="I45" i="6"/>
  <c r="I47" i="6"/>
  <c r="I48" i="6"/>
  <c r="I49" i="6"/>
  <c r="I51" i="6"/>
  <c r="I52" i="6"/>
  <c r="I53" i="6"/>
  <c r="I54" i="6"/>
  <c r="I55" i="6"/>
  <c r="I56" i="6"/>
  <c r="I57" i="6"/>
  <c r="I58" i="6"/>
  <c r="I59" i="6"/>
  <c r="I60" i="6"/>
  <c r="I61" i="6"/>
  <c r="I62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1" i="6"/>
  <c r="H32" i="6"/>
  <c r="H33" i="6"/>
  <c r="H34" i="6"/>
  <c r="H36" i="6"/>
  <c r="H37" i="6"/>
  <c r="H38" i="6"/>
  <c r="H39" i="6"/>
  <c r="H40" i="6"/>
  <c r="H41" i="6"/>
  <c r="H42" i="6"/>
  <c r="H43" i="6"/>
  <c r="H44" i="6"/>
  <c r="H45" i="6"/>
  <c r="H47" i="6"/>
  <c r="H48" i="6"/>
  <c r="H49" i="6"/>
  <c r="H51" i="6"/>
  <c r="H52" i="6"/>
  <c r="H53" i="6"/>
  <c r="H54" i="6"/>
  <c r="H55" i="6"/>
  <c r="H56" i="6"/>
  <c r="H57" i="6"/>
  <c r="H58" i="6"/>
  <c r="H59" i="6"/>
  <c r="H60" i="6"/>
  <c r="H61" i="6"/>
  <c r="H62" i="6"/>
  <c r="H5" i="6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1" i="8"/>
  <c r="I32" i="8"/>
  <c r="I33" i="8"/>
  <c r="I34" i="8"/>
  <c r="I36" i="8"/>
  <c r="I37" i="8"/>
  <c r="I38" i="8"/>
  <c r="I39" i="8"/>
  <c r="I40" i="8"/>
  <c r="I41" i="8"/>
  <c r="I42" i="8"/>
  <c r="I43" i="8"/>
  <c r="I44" i="8"/>
  <c r="I45" i="8"/>
  <c r="I47" i="8"/>
  <c r="I48" i="8"/>
  <c r="I49" i="8"/>
  <c r="I51" i="8"/>
  <c r="I52" i="8"/>
  <c r="I53" i="8"/>
  <c r="I54" i="8"/>
  <c r="I55" i="8"/>
  <c r="I56" i="8"/>
  <c r="I57" i="8"/>
  <c r="I58" i="8"/>
  <c r="I59" i="8"/>
  <c r="I60" i="8"/>
  <c r="I61" i="8"/>
  <c r="I62" i="8"/>
  <c r="I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1" i="8"/>
  <c r="H32" i="8"/>
  <c r="H33" i="8"/>
  <c r="H34" i="8"/>
  <c r="H36" i="8"/>
  <c r="H37" i="8"/>
  <c r="H38" i="8"/>
  <c r="H39" i="8"/>
  <c r="H40" i="8"/>
  <c r="H41" i="8"/>
  <c r="H42" i="8"/>
  <c r="H43" i="8"/>
  <c r="H44" i="8"/>
  <c r="H45" i="8"/>
  <c r="H47" i="8"/>
  <c r="H48" i="8"/>
  <c r="H49" i="8"/>
  <c r="H51" i="8"/>
  <c r="H52" i="8"/>
  <c r="H53" i="8"/>
  <c r="H54" i="8"/>
  <c r="H55" i="8"/>
  <c r="H56" i="8"/>
  <c r="H57" i="8"/>
  <c r="H58" i="8"/>
  <c r="H59" i="8"/>
  <c r="H60" i="8"/>
  <c r="H61" i="8"/>
  <c r="H62" i="8"/>
  <c r="H5" i="8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1" i="5"/>
  <c r="I32" i="5"/>
  <c r="I33" i="5"/>
  <c r="I34" i="5"/>
  <c r="I36" i="5"/>
  <c r="I37" i="5"/>
  <c r="I38" i="5"/>
  <c r="I39" i="5"/>
  <c r="I40" i="5"/>
  <c r="I41" i="5"/>
  <c r="I42" i="5"/>
  <c r="I43" i="5"/>
  <c r="I44" i="5"/>
  <c r="I45" i="5"/>
  <c r="I47" i="5"/>
  <c r="I48" i="5"/>
  <c r="I49" i="5"/>
  <c r="I51" i="5"/>
  <c r="I52" i="5"/>
  <c r="I53" i="5"/>
  <c r="I54" i="5"/>
  <c r="I55" i="5"/>
  <c r="I56" i="5"/>
  <c r="I57" i="5"/>
  <c r="I58" i="5"/>
  <c r="I59" i="5"/>
  <c r="I60" i="5"/>
  <c r="I61" i="5"/>
  <c r="I62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7" i="5"/>
  <c r="H48" i="5"/>
  <c r="H49" i="5"/>
  <c r="H51" i="5"/>
  <c r="H52" i="5"/>
  <c r="H53" i="5"/>
  <c r="H54" i="5"/>
  <c r="H55" i="5"/>
  <c r="H56" i="5"/>
  <c r="H57" i="5"/>
  <c r="H58" i="5"/>
  <c r="H59" i="5"/>
  <c r="H60" i="5"/>
  <c r="H61" i="5"/>
  <c r="H62" i="5"/>
  <c r="H5" i="5"/>
  <c r="I6" i="4"/>
  <c r="I7" i="4"/>
  <c r="I8" i="4"/>
  <c r="I73" i="4"/>
  <c r="I9" i="4"/>
  <c r="I10" i="4"/>
  <c r="I75" i="4" s="1"/>
  <c r="I11" i="4"/>
  <c r="I76" i="4"/>
  <c r="I12" i="4"/>
  <c r="I77" i="4" s="1"/>
  <c r="I13" i="4"/>
  <c r="I78" i="4" s="1"/>
  <c r="I14" i="4"/>
  <c r="I15" i="4"/>
  <c r="I16" i="4"/>
  <c r="I81" i="4"/>
  <c r="I17" i="4"/>
  <c r="I18" i="4"/>
  <c r="I83" i="4" s="1"/>
  <c r="I19" i="4"/>
  <c r="I84" i="4"/>
  <c r="I20" i="4"/>
  <c r="I85" i="4" s="1"/>
  <c r="I21" i="4"/>
  <c r="I86" i="4"/>
  <c r="I22" i="4"/>
  <c r="I23" i="4"/>
  <c r="I24" i="4"/>
  <c r="I89" i="4"/>
  <c r="I25" i="4"/>
  <c r="I26" i="4"/>
  <c r="I91" i="4" s="1"/>
  <c r="I27" i="4"/>
  <c r="I92" i="4"/>
  <c r="I28" i="4"/>
  <c r="I93" i="4" s="1"/>
  <c r="I29" i="4"/>
  <c r="I94" i="4"/>
  <c r="I31" i="4"/>
  <c r="I32" i="4"/>
  <c r="I33" i="4"/>
  <c r="I98" i="4" s="1"/>
  <c r="I34" i="4"/>
  <c r="I36" i="4"/>
  <c r="I101" i="4" s="1"/>
  <c r="I37" i="4"/>
  <c r="I102" i="4"/>
  <c r="I38" i="4"/>
  <c r="I39" i="4"/>
  <c r="I104" i="4"/>
  <c r="I40" i="4"/>
  <c r="I41" i="4"/>
  <c r="I42" i="4"/>
  <c r="I107" i="4"/>
  <c r="I43" i="4"/>
  <c r="I44" i="4"/>
  <c r="I109" i="4" s="1"/>
  <c r="I45" i="4"/>
  <c r="I110" i="4"/>
  <c r="I47" i="4"/>
  <c r="I48" i="4"/>
  <c r="I113" i="4"/>
  <c r="I49" i="4"/>
  <c r="I51" i="4"/>
  <c r="I52" i="4"/>
  <c r="I117" i="4"/>
  <c r="I53" i="4"/>
  <c r="I54" i="4"/>
  <c r="I55" i="4"/>
  <c r="I56" i="4"/>
  <c r="I57" i="4"/>
  <c r="I122" i="4"/>
  <c r="I58" i="4"/>
  <c r="I59" i="4"/>
  <c r="I60" i="4"/>
  <c r="I125" i="4"/>
  <c r="I61" i="4"/>
  <c r="I62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1" i="4"/>
  <c r="H32" i="4"/>
  <c r="H33" i="4"/>
  <c r="H34" i="4"/>
  <c r="H36" i="4"/>
  <c r="H37" i="4"/>
  <c r="H38" i="4"/>
  <c r="H39" i="4"/>
  <c r="H40" i="4"/>
  <c r="H41" i="4"/>
  <c r="H42" i="4"/>
  <c r="H43" i="4"/>
  <c r="H44" i="4"/>
  <c r="H45" i="4"/>
  <c r="H47" i="4"/>
  <c r="H48" i="4"/>
  <c r="H113" i="4"/>
  <c r="H49" i="4"/>
  <c r="H51" i="4"/>
  <c r="H116" i="4"/>
  <c r="H52" i="4"/>
  <c r="H117" i="4" s="1"/>
  <c r="H53" i="4"/>
  <c r="H54" i="4"/>
  <c r="H119" i="4"/>
  <c r="H55" i="4"/>
  <c r="H56" i="4"/>
  <c r="H57" i="4"/>
  <c r="H122" i="4"/>
  <c r="H58" i="4"/>
  <c r="H59" i="4"/>
  <c r="H124" i="4"/>
  <c r="H60" i="4"/>
  <c r="H61" i="4"/>
  <c r="H62" i="4"/>
  <c r="H127" i="4"/>
  <c r="H5" i="4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7" i="3"/>
  <c r="I48" i="3"/>
  <c r="I49" i="3"/>
  <c r="I51" i="3"/>
  <c r="I52" i="3"/>
  <c r="I53" i="3"/>
  <c r="I54" i="3"/>
  <c r="I55" i="3"/>
  <c r="I56" i="3"/>
  <c r="I57" i="3"/>
  <c r="I58" i="3"/>
  <c r="I59" i="3"/>
  <c r="I60" i="3"/>
  <c r="I61" i="3"/>
  <c r="I62" i="3"/>
  <c r="I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51" i="3"/>
  <c r="H52" i="3"/>
  <c r="H53" i="3"/>
  <c r="H54" i="3"/>
  <c r="H55" i="3"/>
  <c r="H56" i="3"/>
  <c r="H57" i="3"/>
  <c r="H58" i="3"/>
  <c r="H59" i="3"/>
  <c r="H60" i="3"/>
  <c r="H61" i="3"/>
  <c r="H62" i="3"/>
  <c r="H5" i="3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1" i="1"/>
  <c r="I6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5" i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1" i="9"/>
  <c r="I32" i="9"/>
  <c r="I33" i="9"/>
  <c r="I34" i="9"/>
  <c r="I36" i="9"/>
  <c r="I37" i="9"/>
  <c r="I38" i="9"/>
  <c r="I39" i="9"/>
  <c r="I40" i="9"/>
  <c r="I41" i="9"/>
  <c r="I42" i="9"/>
  <c r="I43" i="9"/>
  <c r="I44" i="9"/>
  <c r="I45" i="9"/>
  <c r="I47" i="9"/>
  <c r="I48" i="9"/>
  <c r="I49" i="9"/>
  <c r="I51" i="9"/>
  <c r="I52" i="9"/>
  <c r="I53" i="9"/>
  <c r="I54" i="9"/>
  <c r="I55" i="9"/>
  <c r="I56" i="9"/>
  <c r="I57" i="9"/>
  <c r="I58" i="9"/>
  <c r="I59" i="9"/>
  <c r="I60" i="9"/>
  <c r="I61" i="9"/>
  <c r="I62" i="9"/>
  <c r="I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1" i="9"/>
  <c r="H32" i="9"/>
  <c r="H33" i="9"/>
  <c r="H34" i="9"/>
  <c r="H36" i="9"/>
  <c r="H37" i="9"/>
  <c r="H38" i="9"/>
  <c r="H39" i="9"/>
  <c r="H40" i="9"/>
  <c r="H41" i="9"/>
  <c r="H42" i="9"/>
  <c r="H43" i="9"/>
  <c r="H44" i="9"/>
  <c r="H45" i="9"/>
  <c r="H47" i="9"/>
  <c r="H48" i="9"/>
  <c r="H49" i="9"/>
  <c r="H51" i="9"/>
  <c r="H52" i="9"/>
  <c r="H53" i="9"/>
  <c r="H54" i="9"/>
  <c r="H55" i="9"/>
  <c r="H56" i="9"/>
  <c r="H57" i="9"/>
  <c r="H58" i="9"/>
  <c r="H59" i="9"/>
  <c r="H60" i="9"/>
  <c r="H61" i="9"/>
  <c r="H62" i="9"/>
  <c r="H5" i="9"/>
  <c r="H111" i="4"/>
  <c r="H115" i="4"/>
  <c r="H121" i="4"/>
  <c r="H123" i="4"/>
  <c r="H125" i="4"/>
  <c r="B71" i="4"/>
  <c r="C71" i="4"/>
  <c r="D71" i="4"/>
  <c r="E71" i="4"/>
  <c r="F71" i="4"/>
  <c r="G71" i="4"/>
  <c r="H71" i="4"/>
  <c r="I71" i="4"/>
  <c r="B72" i="4"/>
  <c r="C72" i="4"/>
  <c r="D72" i="4"/>
  <c r="E72" i="4"/>
  <c r="F72" i="4"/>
  <c r="G72" i="4"/>
  <c r="H72" i="4"/>
  <c r="I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I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I79" i="4"/>
  <c r="B80" i="4"/>
  <c r="C80" i="4"/>
  <c r="D80" i="4"/>
  <c r="E80" i="4"/>
  <c r="F80" i="4"/>
  <c r="G80" i="4"/>
  <c r="H80" i="4"/>
  <c r="I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I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I87" i="4"/>
  <c r="B88" i="4"/>
  <c r="C88" i="4"/>
  <c r="D88" i="4"/>
  <c r="E88" i="4"/>
  <c r="F88" i="4"/>
  <c r="G88" i="4"/>
  <c r="H88" i="4"/>
  <c r="I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I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I95" i="4"/>
  <c r="B96" i="4"/>
  <c r="C96" i="4"/>
  <c r="D96" i="4"/>
  <c r="E96" i="4"/>
  <c r="F96" i="4"/>
  <c r="G96" i="4"/>
  <c r="H96" i="4"/>
  <c r="I96" i="4"/>
  <c r="B97" i="4"/>
  <c r="C97" i="4"/>
  <c r="D97" i="4"/>
  <c r="E97" i="4"/>
  <c r="F97" i="4"/>
  <c r="G97" i="4"/>
  <c r="H97" i="4"/>
  <c r="I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I99" i="4"/>
  <c r="B100" i="4"/>
  <c r="C100" i="4"/>
  <c r="D100" i="4"/>
  <c r="E100" i="4"/>
  <c r="F100" i="4"/>
  <c r="G100" i="4"/>
  <c r="H100" i="4"/>
  <c r="I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I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I105" i="4"/>
  <c r="B106" i="4"/>
  <c r="C106" i="4"/>
  <c r="D106" i="4"/>
  <c r="E106" i="4"/>
  <c r="F106" i="4"/>
  <c r="G106" i="4"/>
  <c r="H106" i="4"/>
  <c r="I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I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I111" i="4"/>
  <c r="B112" i="4"/>
  <c r="C112" i="4"/>
  <c r="D112" i="4"/>
  <c r="E112" i="4"/>
  <c r="F112" i="4"/>
  <c r="G112" i="4"/>
  <c r="H112" i="4"/>
  <c r="I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H114" i="4"/>
  <c r="I114" i="4"/>
  <c r="B115" i="4"/>
  <c r="C115" i="4"/>
  <c r="D115" i="4"/>
  <c r="E115" i="4"/>
  <c r="F115" i="4"/>
  <c r="G115" i="4"/>
  <c r="I115" i="4"/>
  <c r="B116" i="4"/>
  <c r="C116" i="4"/>
  <c r="D116" i="4"/>
  <c r="E116" i="4"/>
  <c r="F116" i="4"/>
  <c r="G116" i="4"/>
  <c r="I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H118" i="4"/>
  <c r="I118" i="4"/>
  <c r="B119" i="4"/>
  <c r="C119" i="4"/>
  <c r="D119" i="4"/>
  <c r="E119" i="4"/>
  <c r="F119" i="4"/>
  <c r="G119" i="4"/>
  <c r="I119" i="4"/>
  <c r="B120" i="4"/>
  <c r="C120" i="4"/>
  <c r="D120" i="4"/>
  <c r="E120" i="4"/>
  <c r="F120" i="4"/>
  <c r="G120" i="4"/>
  <c r="H120" i="4"/>
  <c r="I120" i="4"/>
  <c r="B121" i="4"/>
  <c r="C121" i="4"/>
  <c r="D121" i="4"/>
  <c r="E121" i="4"/>
  <c r="F121" i="4"/>
  <c r="G121" i="4"/>
  <c r="I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I123" i="4"/>
  <c r="B124" i="4"/>
  <c r="C124" i="4"/>
  <c r="D124" i="4"/>
  <c r="E124" i="4"/>
  <c r="F124" i="4"/>
  <c r="G124" i="4"/>
  <c r="I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H126" i="4"/>
  <c r="I126" i="4"/>
  <c r="B127" i="4"/>
  <c r="C127" i="4"/>
  <c r="D127" i="4"/>
  <c r="E127" i="4"/>
  <c r="F127" i="4"/>
  <c r="G127" i="4"/>
  <c r="I127" i="4"/>
  <c r="B128" i="4"/>
  <c r="C128" i="4"/>
  <c r="D128" i="4"/>
  <c r="E128" i="4"/>
  <c r="F128" i="4"/>
  <c r="G128" i="4"/>
  <c r="H128" i="4"/>
  <c r="I128" i="4"/>
  <c r="B70" i="4"/>
  <c r="C70" i="4"/>
  <c r="D70" i="4"/>
  <c r="E70" i="4"/>
  <c r="F70" i="4"/>
  <c r="G70" i="4"/>
  <c r="H70" i="4"/>
  <c r="I70" i="4"/>
</calcChain>
</file>

<file path=xl/sharedStrings.xml><?xml version="1.0" encoding="utf-8"?>
<sst xmlns="http://schemas.openxmlformats.org/spreadsheetml/2006/main" count="2450" uniqueCount="135">
  <si>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</si>
  <si>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</si>
  <si>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</si>
  <si>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</si>
  <si>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</si>
  <si>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</si>
  <si>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</si>
  <si>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</si>
  <si>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</si>
  <si>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</si>
  <si>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</si>
  <si>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</si>
  <si>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</si>
  <si>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</si>
  <si>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</si>
  <si>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</si>
  <si>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</si>
  <si>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</si>
  <si>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</si>
  <si>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</si>
  <si>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</si>
  <si>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</si>
  <si>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</si>
  <si>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</si>
  <si>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</si>
  <si>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</si>
  <si>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</si>
  <si>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</si>
  <si>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</si>
  <si>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</si>
  <si>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</si>
  <si>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</si>
  <si>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</si>
  <si>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</si>
  <si>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</si>
  <si>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</si>
  <si>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</si>
  <si>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</si>
  <si>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</si>
  <si>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</si>
  <si>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</si>
  <si>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</si>
  <si>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</si>
  <si>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</si>
  <si>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</si>
  <si>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</si>
  <si>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</si>
  <si>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</si>
  <si>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</si>
  <si>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</si>
  <si>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</si>
  <si>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</si>
  <si>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</si>
  <si>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</si>
  <si>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</si>
  <si>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</si>
  <si>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NA</t>
  </si>
  <si>
    <t>Midtown*</t>
  </si>
  <si>
    <t>Upton/Druid Heights*</t>
  </si>
  <si>
    <t>Greater Roland Park/Poplar Hill</t>
  </si>
  <si>
    <t>Percent of Students that are White (non-Hispanic)</t>
  </si>
  <si>
    <t>Percent of Students that are Hispanic</t>
  </si>
  <si>
    <t>Dropout Rate</t>
  </si>
  <si>
    <t>High School Completion Rate</t>
  </si>
  <si>
    <t>Percent of 3rd Grade Students Scoring Advanced/Proficient in the MSA Math Section</t>
  </si>
  <si>
    <t>Percent of High School Students Passing the English High School Assessment</t>
  </si>
  <si>
    <t>Percent of High School Students Passing the Biology High School Assessment</t>
  </si>
  <si>
    <t>Percent of High School Students Passing the Government High School Assessment</t>
  </si>
  <si>
    <t>Percent of High School Students Passing the Algebra High School Assessment</t>
  </si>
  <si>
    <t>Percent of Population 16-19 in School and/or Employed</t>
  </si>
  <si>
    <t>Percent of Population 18-25 Registered to Vote</t>
  </si>
  <si>
    <t>Source: Baltimore City Public Schools</t>
  </si>
  <si>
    <t>Percent of Students Chronically Absent in Grades 6-8</t>
  </si>
  <si>
    <t>Percent of Students Chronically Absent in Grades 9-12</t>
  </si>
  <si>
    <t>Percent of Suspended or Expelled During School Year</t>
  </si>
  <si>
    <t>Source: Baltimore City Board of Elections</t>
  </si>
  <si>
    <t>Percent of Population 18-25 that Voted in General Election</t>
  </si>
  <si>
    <t>08-10 Change</t>
  </si>
  <si>
    <t>02-10 Change</t>
  </si>
  <si>
    <t>05-10 Change</t>
  </si>
  <si>
    <t>2004-2005</t>
  </si>
  <si>
    <t>2005-2006</t>
  </si>
  <si>
    <t>2006-2007</t>
  </si>
  <si>
    <t>2007-2008</t>
  </si>
  <si>
    <t>2008-2009</t>
  </si>
  <si>
    <t>Source: U.S. Census, American Community Survey (ACS).</t>
  </si>
  <si>
    <t>Edmondson Village</t>
  </si>
  <si>
    <t>07-10 Change</t>
  </si>
  <si>
    <t>2010*</t>
  </si>
  <si>
    <t>2009-2010*</t>
  </si>
  <si>
    <t xml:space="preserve">NA = Data not available due to major modifications in Census geographies from 2000 to 2010. </t>
  </si>
  <si>
    <t>For more information, visit http://www.bniajfi.org.</t>
  </si>
  <si>
    <t>2006 - 2007</t>
  </si>
  <si>
    <t>Percent of Students that are Black/African-American</t>
  </si>
  <si>
    <t>The number of students enrolled in public schools grades 6-8</t>
  </si>
  <si>
    <t>The number of students enrolled in public schools in grades 1-5</t>
  </si>
  <si>
    <t>The number of students enrolled in public schools grades 9-12</t>
  </si>
  <si>
    <t>The percentage of enrolled students that are white (non-Hispanic)</t>
  </si>
  <si>
    <t>The percentage of enrolled students that are Hispanic</t>
  </si>
  <si>
    <t>The percentage of students enrolled in grades 9-12 at the beginning of the academic year who withdrew from school sometime before completion of the school year out of all students enrolled in grades 9-12 that year</t>
  </si>
  <si>
    <t>The percentage of students enrolled in public school in grade 12 who receive a Maryland High School diploma or certificate of completion for that year</t>
  </si>
  <si>
    <t>The percentage of elementary school students in public schools missing 20 or more days of school in the given school year</t>
  </si>
  <si>
    <t>The percentage of middle school students in public schools missing 20 or more days of school in the given school year</t>
  </si>
  <si>
    <t>The percentage of high school students in public schools missing 20 or more days of school in the given school year</t>
  </si>
  <si>
    <t>The percentage of people ages 16-19 who are employed and/or in school out of all people ages 16-19 (as reported by 2000 and 2010 Census)</t>
  </si>
  <si>
    <t>The percentage of enrolled students that are Black or African-American</t>
  </si>
  <si>
    <t>Percent of students Receiving Free or Reduced Lunch</t>
  </si>
  <si>
    <t>Percent of students Enrolled in Special Education Programs</t>
  </si>
  <si>
    <t>Number of Students Enrolled in Elementary School</t>
  </si>
  <si>
    <t>Number of Students Enrolled in Middle School</t>
  </si>
  <si>
    <t>Number of Students Enrolled in High School</t>
  </si>
  <si>
    <t>The percentage of students receiving free or reduced meals at school.</t>
  </si>
  <si>
    <t>The percentage of public school students in grades 1-12 that are enrolled into a special education program.</t>
  </si>
  <si>
    <t>Percent of Students Chronically Absent in Grades 1-5</t>
  </si>
  <si>
    <t>The percentage of students who passed the English section of the HSA in that year out of all students who took that section.</t>
  </si>
  <si>
    <t>The percentage of people ages 18-25 registered to vote out of all people of that age group (as reported by 2000 and 2010 Census).</t>
  </si>
  <si>
    <t>The percentage of registered people ages 18-25 (as reported by 2000 and 2010 Census) that voted in the General Election (including absentee ballots).</t>
  </si>
  <si>
    <t>* 2010 data using new 2010 CSA boundaries. CSA boundaries were modified slightly due to modifications in Census geographies from 2000 to 2010.</t>
  </si>
  <si>
    <r>
      <t>2006-2010*</t>
    </r>
    <r>
      <rPr>
        <b/>
        <sz val="11"/>
        <color indexed="8"/>
        <rFont val="Calibri"/>
        <family val="2"/>
      </rPr>
      <t>†</t>
    </r>
  </si>
  <si>
    <t>† 2000 Census data not directly comparable to 2006-2010 ACS data.</t>
  </si>
  <si>
    <t>The percentage of students expelled or suspended during a school year out of total students enrolled.</t>
  </si>
  <si>
    <t>The number of students in the 3rdgrade who score advanced/proficient in mathematics out of all students who took the exam</t>
  </si>
  <si>
    <t>The number of students in the 3rd grade who scored advanced/proficient in reading out of all students who took the exam.</t>
  </si>
  <si>
    <t>The number of students in the 5th grade who score advanced/proficient in mathematics out of all students who took the exam.</t>
  </si>
  <si>
    <t>The number of students in the 5th grade who score advanced/proficient in reading out of all students who took the exam.</t>
  </si>
  <si>
    <t>The number of students in the 8th grade who score advanced/proficient in mathematics out of all students who took the exam.</t>
  </si>
  <si>
    <t>The number of students in the 8th grade who score advanced/proficient in reading out of all students who took the exam.</t>
  </si>
  <si>
    <t>The percentage of students who passed the Biology section of the HSA in that year out of all students who took that section.</t>
  </si>
  <si>
    <t>The percentage of students who passed the Government section of the HSA in that year out of all students who took that section</t>
  </si>
  <si>
    <t>The percentage of students who passed the Algebra section of the HSA in that year out of all students who took that section.</t>
  </si>
  <si>
    <t>Percent of 3rd Grade Students Scoring Advanced/Proficient in the MSA Reading Section</t>
  </si>
  <si>
    <t>Percent of 5th Grade Students Scoring Advanced/Proficient in the MSA Math Section</t>
  </si>
  <si>
    <t>Percent of 5th Grade Students Scoring Advanced/Proficient in the MSA Reading Section</t>
  </si>
  <si>
    <t>Percent of 8th Grade Students Scoring Advanced/Proficient in the MSA Math Section</t>
  </si>
  <si>
    <t>Percent of 8th Grade Students Scoring Advanced/Proficient in the MSA Reading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</si>
</sst>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%"/>
  </numFmts>
  <fonts count="45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name val="Myriad pro"/>
    </font>
    <font>
      <i/>
      <sz val="11"/>
      <name val="Myriad pro"/>
    </font>
    <font>
      <b/>
      <sz val="11"/>
      <name val="Myriad pro"/>
    </font>
    <font>
      <sz val="11"/>
      <name val="Myriad Pro"/>
      <family val="2"/>
    </font>
    <font>
      <i/>
      <sz val="11"/>
      <name val="Myriad Pro"/>
      <family val="2"/>
    </font>
    <font>
      <b/>
      <sz val="11"/>
      <color indexed="8"/>
      <name val="Calibri"/>
      <family val="2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sz val="9"/>
      <color theme="1"/>
      <name val="Myriad Pro"/>
      <family val="2"/>
    </font>
    <font>
      <b/>
      <sz val="11"/>
      <color theme="1"/>
      <name val="Myriad Pro"/>
      <family val="2"/>
    </font>
    <font>
      <i/>
      <sz val="9"/>
      <color theme="1"/>
      <name val="Myriad Pro"/>
      <family val="2"/>
    </font>
    <font>
      <sz val="11"/>
      <color theme="1"/>
      <name val="Myriad Pro"/>
    </font>
    <font>
      <i/>
      <sz val="11"/>
      <color theme="1"/>
      <name val="Myriad Pro"/>
      <family val="2"/>
    </font>
    <font>
      <b/>
      <sz val="11"/>
      <color theme="1"/>
      <name val="Myriad Pro"/>
    </font>
    <font>
      <i/>
      <sz val="9"/>
      <color theme="0"/>
      <name val="Myriad Pro"/>
    </font>
    <font>
      <sz val="9"/>
      <color theme="0"/>
      <name val="Myriad Pro"/>
    </font>
    <font>
      <sz val="9"/>
      <color theme="1"/>
      <name val="Myriad Pro"/>
    </font>
    <font>
      <i/>
      <sz val="11"/>
      <color theme="1"/>
      <name val="MYRIAD PRO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0"/>
      <name val="Myriad Pro"/>
      <family val="2"/>
    </font>
    <font>
      <b/>
      <sz val="9"/>
      <color theme="1"/>
      <name val="Myriad Pro"/>
      <family val="2"/>
    </font>
    <font>
      <sz val="14"/>
      <color theme="0"/>
      <name val="Myriad Pro"/>
      <family val="2"/>
    </font>
    <font>
      <b/>
      <sz val="14"/>
      <color theme="0"/>
      <name val="Myriad Pro"/>
    </font>
    <font>
      <sz val="14"/>
      <color theme="0"/>
      <name val="Myriad Pro"/>
    </font>
    <font>
      <b/>
      <sz val="14"/>
      <color theme="0"/>
      <name val="Myriad Pro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6" applyNumberFormat="0" applyAlignment="0" applyProtection="0"/>
    <xf numFmtId="0" fontId="13" fillId="28" borderId="7" applyNumberFormat="0" applyAlignment="0" applyProtection="0"/>
    <xf numFmtId="43" fontId="9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0" borderId="6" applyNumberFormat="0" applyAlignment="0" applyProtection="0"/>
    <xf numFmtId="0" fontId="20" fillId="0" borderId="11" applyNumberFormat="0" applyFill="0" applyAlignment="0" applyProtection="0"/>
    <xf numFmtId="0" fontId="21" fillId="31" borderId="0" applyNumberFormat="0" applyBorder="0" applyAlignment="0" applyProtection="0"/>
    <xf numFmtId="0" fontId="9" fillId="32" borderId="12" applyNumberFormat="0" applyFont="0" applyAlignment="0" applyProtection="0"/>
    <xf numFmtId="0" fontId="22" fillId="27" borderId="13" applyNumberFormat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</cellStyleXfs>
  <cellXfs count="197">
    <xf numFmtId="0" fontId="0" fillId="0" borderId="0" xfId="0"/>
    <xf numFmtId="0" fontId="26" fillId="0" borderId="0" xfId="0" applyFont="1"/>
    <xf numFmtId="0" fontId="27" fillId="0" borderId="0" xfId="0" applyFont="1"/>
    <xf numFmtId="1" fontId="26" fillId="33" borderId="15" xfId="0" applyNumberFormat="1" applyFont="1" applyFill="1" applyBorder="1"/>
    <xf numFmtId="1" fontId="26" fillId="0" borderId="15" xfId="0" applyNumberFormat="1" applyFont="1" applyBorder="1"/>
    <xf numFmtId="0" fontId="28" fillId="34" borderId="16" xfId="0" applyFont="1" applyFill="1" applyBorder="1" applyAlignment="1">
      <alignment horizontal="center" vertical="center" wrapText="1"/>
    </xf>
    <xf numFmtId="0" fontId="28" fillId="34" borderId="17" xfId="0" applyFont="1" applyFill="1" applyBorder="1" applyAlignment="1">
      <alignment horizontal="center" vertical="center" wrapText="1"/>
    </xf>
    <xf numFmtId="0" fontId="1" fillId="34" borderId="18" xfId="0" applyFont="1" applyFill="1" applyBorder="1"/>
    <xf numFmtId="0" fontId="28" fillId="34" borderId="18" xfId="0" applyFont="1" applyFill="1" applyBorder="1"/>
    <xf numFmtId="0" fontId="26" fillId="0" borderId="0" xfId="0" applyFont="1" applyFill="1"/>
    <xf numFmtId="0" fontId="28" fillId="34" borderId="19" xfId="0" applyFont="1" applyFill="1" applyBorder="1" applyAlignment="1">
      <alignment horizontal="center" vertical="center" wrapText="1"/>
    </xf>
    <xf numFmtId="0" fontId="29" fillId="0" borderId="0" xfId="0" applyFont="1"/>
    <xf numFmtId="1" fontId="26" fillId="0" borderId="15" xfId="0" applyNumberFormat="1" applyFont="1" applyFill="1" applyBorder="1"/>
    <xf numFmtId="0" fontId="30" fillId="0" borderId="0" xfId="0" applyFont="1"/>
    <xf numFmtId="165" fontId="26" fillId="0" borderId="0" xfId="0" applyNumberFormat="1" applyFont="1"/>
    <xf numFmtId="164" fontId="26" fillId="33" borderId="16" xfId="40" applyNumberFormat="1" applyFont="1" applyFill="1" applyBorder="1" applyAlignment="1">
      <alignment horizontal="center"/>
    </xf>
    <xf numFmtId="164" fontId="26" fillId="33" borderId="17" xfId="40" applyNumberFormat="1" applyFont="1" applyFill="1" applyBorder="1" applyAlignment="1">
      <alignment horizontal="center"/>
    </xf>
    <xf numFmtId="164" fontId="26" fillId="0" borderId="16" xfId="40" applyNumberFormat="1" applyFont="1" applyFill="1" applyBorder="1" applyAlignment="1">
      <alignment horizontal="center"/>
    </xf>
    <xf numFmtId="164" fontId="26" fillId="0" borderId="17" xfId="40" applyNumberFormat="1" applyFont="1" applyFill="1" applyBorder="1" applyAlignment="1">
      <alignment horizontal="center"/>
    </xf>
    <xf numFmtId="164" fontId="31" fillId="0" borderId="16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/>
    </xf>
    <xf numFmtId="164" fontId="3" fillId="33" borderId="16" xfId="0" applyNumberFormat="1" applyFont="1" applyFill="1" applyBorder="1" applyAlignment="1">
      <alignment horizontal="center"/>
    </xf>
    <xf numFmtId="164" fontId="3" fillId="33" borderId="17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/>
    </xf>
    <xf numFmtId="164" fontId="32" fillId="34" borderId="20" xfId="40" applyNumberFormat="1" applyFont="1" applyFill="1" applyBorder="1" applyAlignment="1">
      <alignment horizontal="center"/>
    </xf>
    <xf numFmtId="164" fontId="32" fillId="34" borderId="21" xfId="40" applyNumberFormat="1" applyFont="1" applyFill="1" applyBorder="1" applyAlignment="1">
      <alignment horizontal="center"/>
    </xf>
    <xf numFmtId="0" fontId="0" fillId="35" borderId="0" xfId="0" applyFill="1" applyAlignment="1">
      <alignment wrapText="1"/>
    </xf>
    <xf numFmtId="0" fontId="0" fillId="35" borderId="1" xfId="0" applyFill="1" applyBorder="1" applyAlignment="1">
      <alignment wrapText="1"/>
    </xf>
    <xf numFmtId="0" fontId="0" fillId="35" borderId="0" xfId="0" applyFill="1" applyBorder="1" applyAlignment="1">
      <alignment wrapText="1"/>
    </xf>
    <xf numFmtId="0" fontId="10" fillId="35" borderId="0" xfId="0" applyFont="1" applyFill="1" applyAlignment="1">
      <alignment wrapText="1"/>
    </xf>
    <xf numFmtId="0" fontId="10" fillId="35" borderId="1" xfId="0" applyFont="1" applyFill="1" applyBorder="1" applyAlignment="1">
      <alignment wrapText="1"/>
    </xf>
    <xf numFmtId="0" fontId="0" fillId="35" borderId="0" xfId="0" applyFill="1" applyAlignment="1"/>
    <xf numFmtId="0" fontId="0" fillId="35" borderId="1" xfId="0" applyFill="1" applyBorder="1" applyAlignment="1"/>
    <xf numFmtId="0" fontId="33" fillId="35" borderId="2" xfId="0" applyFont="1" applyFill="1" applyBorder="1" applyAlignment="1">
      <alignment wrapText="1"/>
    </xf>
    <xf numFmtId="0" fontId="30" fillId="35" borderId="0" xfId="0" applyFont="1" applyFill="1" applyAlignment="1">
      <alignment wrapText="1"/>
    </xf>
    <xf numFmtId="0" fontId="30" fillId="35" borderId="1" xfId="0" applyFont="1" applyFill="1" applyBorder="1" applyAlignment="1">
      <alignment wrapText="1"/>
    </xf>
    <xf numFmtId="0" fontId="33" fillId="35" borderId="2" xfId="0" applyFont="1" applyFill="1" applyBorder="1" applyAlignment="1"/>
    <xf numFmtId="0" fontId="34" fillId="35" borderId="0" xfId="0" applyFont="1" applyFill="1" applyAlignment="1">
      <alignment wrapText="1"/>
    </xf>
    <xf numFmtId="0" fontId="34" fillId="35" borderId="1" xfId="0" applyFont="1" applyFill="1" applyBorder="1" applyAlignment="1">
      <alignment wrapText="1"/>
    </xf>
    <xf numFmtId="0" fontId="35" fillId="35" borderId="0" xfId="0" applyFont="1" applyFill="1" applyAlignment="1">
      <alignment wrapText="1"/>
    </xf>
    <xf numFmtId="0" fontId="35" fillId="35" borderId="1" xfId="0" applyFont="1" applyFill="1" applyBorder="1" applyAlignment="1">
      <alignment wrapText="1"/>
    </xf>
    <xf numFmtId="0" fontId="33" fillId="35" borderId="2" xfId="0" applyFont="1" applyFill="1" applyBorder="1" applyAlignment="1">
      <alignment vertical="top"/>
    </xf>
    <xf numFmtId="0" fontId="10" fillId="35" borderId="0" xfId="0" applyFont="1" applyFill="1" applyAlignment="1"/>
    <xf numFmtId="0" fontId="10" fillId="35" borderId="1" xfId="0" applyFont="1" applyFill="1" applyBorder="1" applyAlignment="1"/>
    <xf numFmtId="0" fontId="33" fillId="35" borderId="0" xfId="0" applyFont="1" applyFill="1"/>
    <xf numFmtId="38" fontId="26" fillId="33" borderId="16" xfId="0" applyNumberFormat="1" applyFont="1" applyFill="1" applyBorder="1" applyAlignment="1">
      <alignment horizontal="center"/>
    </xf>
    <xf numFmtId="3" fontId="26" fillId="33" borderId="16" xfId="0" applyNumberFormat="1" applyFont="1" applyFill="1" applyBorder="1" applyAlignment="1">
      <alignment horizontal="center"/>
    </xf>
    <xf numFmtId="38" fontId="26" fillId="0" borderId="16" xfId="0" applyNumberFormat="1" applyFont="1" applyBorder="1" applyAlignment="1">
      <alignment horizontal="center"/>
    </xf>
    <xf numFmtId="3" fontId="26" fillId="0" borderId="16" xfId="0" applyNumberFormat="1" applyFont="1" applyBorder="1" applyAlignment="1">
      <alignment horizontal="center"/>
    </xf>
    <xf numFmtId="165" fontId="31" fillId="0" borderId="16" xfId="0" applyNumberFormat="1" applyFont="1" applyBorder="1" applyAlignment="1">
      <alignment horizontal="center"/>
    </xf>
    <xf numFmtId="38" fontId="1" fillId="34" borderId="20" xfId="0" applyNumberFormat="1" applyFont="1" applyFill="1" applyBorder="1" applyAlignment="1">
      <alignment horizontal="center"/>
    </xf>
    <xf numFmtId="3" fontId="1" fillId="34" borderId="20" xfId="0" applyNumberFormat="1" applyFont="1" applyFill="1" applyBorder="1" applyAlignment="1">
      <alignment horizontal="center"/>
    </xf>
    <xf numFmtId="38" fontId="26" fillId="33" borderId="16" xfId="28" applyNumberFormat="1" applyFont="1" applyFill="1" applyBorder="1" applyAlignment="1">
      <alignment horizontal="center"/>
    </xf>
    <xf numFmtId="3" fontId="26" fillId="33" borderId="16" xfId="28" applyNumberFormat="1" applyFont="1" applyFill="1" applyBorder="1" applyAlignment="1">
      <alignment horizontal="center"/>
    </xf>
    <xf numFmtId="38" fontId="26" fillId="0" borderId="16" xfId="28" applyNumberFormat="1" applyFont="1" applyBorder="1" applyAlignment="1">
      <alignment horizontal="center"/>
    </xf>
    <xf numFmtId="3" fontId="26" fillId="0" borderId="16" xfId="28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164" fontId="31" fillId="33" borderId="16" xfId="0" applyNumberFormat="1" applyFont="1" applyFill="1" applyBorder="1" applyAlignment="1">
      <alignment horizontal="center"/>
    </xf>
    <xf numFmtId="1" fontId="26" fillId="0" borderId="16" xfId="28" applyNumberFormat="1" applyFont="1" applyBorder="1" applyAlignment="1">
      <alignment horizontal="center"/>
    </xf>
    <xf numFmtId="1" fontId="26" fillId="33" borderId="16" xfId="28" applyNumberFormat="1" applyFont="1" applyFill="1" applyBorder="1" applyAlignment="1">
      <alignment horizontal="center"/>
    </xf>
    <xf numFmtId="38" fontId="1" fillId="34" borderId="20" xfId="28" applyNumberFormat="1" applyFont="1" applyFill="1" applyBorder="1" applyAlignment="1">
      <alignment horizontal="center"/>
    </xf>
    <xf numFmtId="3" fontId="1" fillId="34" borderId="20" xfId="28" applyNumberFormat="1" applyFont="1" applyFill="1" applyBorder="1" applyAlignment="1">
      <alignment horizontal="center"/>
    </xf>
    <xf numFmtId="164" fontId="26" fillId="33" borderId="16" xfId="0" applyNumberFormat="1" applyFont="1" applyFill="1" applyBorder="1" applyAlignment="1">
      <alignment horizontal="center"/>
    </xf>
    <xf numFmtId="164" fontId="26" fillId="0" borderId="16" xfId="0" applyNumberFormat="1" applyFont="1" applyBorder="1" applyAlignment="1">
      <alignment horizontal="center"/>
    </xf>
    <xf numFmtId="38" fontId="28" fillId="34" borderId="20" xfId="0" applyNumberFormat="1" applyFont="1" applyFill="1" applyBorder="1" applyAlignment="1">
      <alignment horizontal="center"/>
    </xf>
    <xf numFmtId="3" fontId="28" fillId="34" borderId="20" xfId="0" applyNumberFormat="1" applyFont="1" applyFill="1" applyBorder="1" applyAlignment="1">
      <alignment horizontal="center"/>
    </xf>
    <xf numFmtId="164" fontId="1" fillId="34" borderId="20" xfId="0" applyNumberFormat="1" applyFont="1" applyFill="1" applyBorder="1" applyAlignment="1">
      <alignment horizontal="center"/>
    </xf>
    <xf numFmtId="164" fontId="31" fillId="36" borderId="16" xfId="40" applyNumberFormat="1" applyFont="1" applyFill="1" applyBorder="1" applyAlignment="1">
      <alignment horizontal="center"/>
    </xf>
    <xf numFmtId="164" fontId="26" fillId="0" borderId="16" xfId="0" applyNumberFormat="1" applyFont="1" applyFill="1" applyBorder="1" applyAlignment="1">
      <alignment horizontal="center"/>
    </xf>
    <xf numFmtId="164" fontId="2" fillId="33" borderId="0" xfId="37" applyNumberFormat="1" applyFont="1" applyFill="1" applyAlignment="1">
      <alignment horizontal="center"/>
    </xf>
    <xf numFmtId="164" fontId="2" fillId="0" borderId="0" xfId="37" applyNumberFormat="1" applyFont="1" applyFill="1" applyAlignment="1">
      <alignment horizontal="center"/>
    </xf>
    <xf numFmtId="164" fontId="4" fillId="34" borderId="20" xfId="37" applyNumberFormat="1" applyFont="1" applyFill="1" applyBorder="1" applyAlignment="1">
      <alignment horizontal="center"/>
    </xf>
    <xf numFmtId="164" fontId="26" fillId="33" borderId="19" xfId="0" applyNumberFormat="1" applyFont="1" applyFill="1" applyBorder="1" applyAlignment="1">
      <alignment horizontal="center"/>
    </xf>
    <xf numFmtId="164" fontId="26" fillId="0" borderId="19" xfId="0" applyNumberFormat="1" applyFont="1" applyBorder="1" applyAlignment="1">
      <alignment horizontal="center"/>
    </xf>
    <xf numFmtId="164" fontId="1" fillId="34" borderId="22" xfId="0" applyNumberFormat="1" applyFont="1" applyFill="1" applyBorder="1" applyAlignment="1">
      <alignment horizontal="center"/>
    </xf>
    <xf numFmtId="164" fontId="36" fillId="0" borderId="16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3" fontId="31" fillId="33" borderId="16" xfId="0" applyNumberFormat="1" applyFont="1" applyFill="1" applyBorder="1" applyAlignment="1">
      <alignment horizontal="center"/>
    </xf>
    <xf numFmtId="3" fontId="31" fillId="0" borderId="16" xfId="0" applyNumberFormat="1" applyFont="1" applyBorder="1" applyAlignment="1">
      <alignment horizontal="center"/>
    </xf>
    <xf numFmtId="3" fontId="5" fillId="33" borderId="0" xfId="37" applyNumberFormat="1" applyFont="1" applyFill="1" applyAlignment="1">
      <alignment horizontal="center"/>
    </xf>
    <xf numFmtId="3" fontId="5" fillId="0" borderId="0" xfId="37" applyNumberFormat="1" applyFont="1" applyFill="1" applyAlignment="1">
      <alignment horizontal="center"/>
    </xf>
    <xf numFmtId="3" fontId="6" fillId="33" borderId="16" xfId="0" applyNumberFormat="1" applyFont="1" applyFill="1" applyBorder="1" applyAlignment="1">
      <alignment horizontal="center"/>
    </xf>
    <xf numFmtId="3" fontId="6" fillId="0" borderId="16" xfId="0" applyNumberFormat="1" applyFont="1" applyFill="1" applyBorder="1" applyAlignment="1">
      <alignment horizontal="center"/>
    </xf>
    <xf numFmtId="3" fontId="1" fillId="34" borderId="20" xfId="37" applyNumberFormat="1" applyFont="1" applyFill="1" applyBorder="1" applyAlignment="1">
      <alignment horizontal="center"/>
    </xf>
    <xf numFmtId="164" fontId="28" fillId="34" borderId="20" xfId="40" applyNumberFormat="1" applyFont="1" applyFill="1" applyBorder="1" applyAlignment="1">
      <alignment horizontal="center"/>
    </xf>
    <xf numFmtId="164" fontId="36" fillId="0" borderId="16" xfId="40" applyNumberFormat="1" applyFont="1" applyFill="1" applyBorder="1" applyAlignment="1">
      <alignment horizontal="center"/>
    </xf>
    <xf numFmtId="164" fontId="36" fillId="0" borderId="17" xfId="40" applyNumberFormat="1" applyFont="1" applyFill="1" applyBorder="1" applyAlignment="1">
      <alignment horizontal="center"/>
    </xf>
    <xf numFmtId="164" fontId="36" fillId="33" borderId="16" xfId="40" applyNumberFormat="1" applyFont="1" applyFill="1" applyBorder="1" applyAlignment="1">
      <alignment horizontal="center"/>
    </xf>
    <xf numFmtId="164" fontId="36" fillId="33" borderId="17" xfId="40" applyNumberFormat="1" applyFont="1" applyFill="1" applyBorder="1" applyAlignment="1">
      <alignment horizontal="center"/>
    </xf>
    <xf numFmtId="0" fontId="33" fillId="35" borderId="0" xfId="0" applyFont="1" applyFill="1" applyBorder="1" applyAlignment="1">
      <alignment wrapText="1"/>
    </xf>
    <xf numFmtId="0" fontId="33" fillId="35" borderId="1" xfId="0" applyFont="1" applyFill="1" applyBorder="1" applyAlignment="1">
      <alignment wrapText="1"/>
    </xf>
    <xf numFmtId="0" fontId="37" fillId="35" borderId="0" xfId="0" applyFont="1" applyFill="1" applyAlignment="1">
      <alignment wrapText="1"/>
    </xf>
    <xf numFmtId="0" fontId="37" fillId="35" borderId="1" xfId="0" applyFont="1" applyFill="1" applyBorder="1" applyAlignment="1">
      <alignment wrapText="1"/>
    </xf>
    <xf numFmtId="0" fontId="38" fillId="0" borderId="0" xfId="0" applyFont="1"/>
    <xf numFmtId="165" fontId="3" fillId="0" borderId="16" xfId="0" applyNumberFormat="1" applyFont="1" applyFill="1" applyBorder="1" applyAlignment="1">
      <alignment horizontal="center"/>
    </xf>
    <xf numFmtId="165" fontId="3" fillId="33" borderId="16" xfId="0" applyNumberFormat="1" applyFont="1" applyFill="1" applyBorder="1" applyAlignment="1">
      <alignment horizontal="center"/>
    </xf>
    <xf numFmtId="164" fontId="31" fillId="0" borderId="16" xfId="0" applyNumberFormat="1" applyFont="1" applyFill="1" applyBorder="1" applyAlignment="1">
      <alignment horizontal="center"/>
    </xf>
    <xf numFmtId="0" fontId="31" fillId="33" borderId="1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36" fillId="33" borderId="16" xfId="0" applyFont="1" applyFill="1" applyBorder="1" applyAlignment="1">
      <alignment horizontal="center"/>
    </xf>
    <xf numFmtId="164" fontId="32" fillId="34" borderId="20" xfId="0" applyNumberFormat="1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164" fontId="31" fillId="0" borderId="16" xfId="40" applyNumberFormat="1" applyFont="1" applyFill="1" applyBorder="1" applyAlignment="1">
      <alignment horizontal="center"/>
    </xf>
    <xf numFmtId="0" fontId="31" fillId="0" borderId="16" xfId="0" applyFont="1" applyFill="1" applyBorder="1" applyAlignment="1">
      <alignment horizontal="center"/>
    </xf>
    <xf numFmtId="164" fontId="5" fillId="33" borderId="0" xfId="37" applyNumberFormat="1" applyFont="1" applyFill="1" applyAlignment="1" applyProtection="1">
      <alignment horizontal="center"/>
    </xf>
    <xf numFmtId="164" fontId="5" fillId="0" borderId="0" xfId="37" applyNumberFormat="1" applyFont="1" applyFill="1" applyAlignment="1">
      <alignment horizontal="center"/>
    </xf>
    <xf numFmtId="164" fontId="5" fillId="33" borderId="0" xfId="37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5" fontId="6" fillId="33" borderId="16" xfId="0" applyNumberFormat="1" applyFont="1" applyFill="1" applyBorder="1" applyAlignment="1">
      <alignment horizontal="center"/>
    </xf>
    <xf numFmtId="164" fontId="5" fillId="33" borderId="16" xfId="0" applyNumberFormat="1" applyFont="1" applyFill="1" applyBorder="1" applyAlignment="1">
      <alignment horizontal="center"/>
    </xf>
    <xf numFmtId="164" fontId="5" fillId="0" borderId="16" xfId="0" applyNumberFormat="1" applyFont="1" applyFill="1" applyBorder="1" applyAlignment="1">
      <alignment horizontal="center"/>
    </xf>
    <xf numFmtId="0" fontId="3" fillId="33" borderId="1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165" fontId="36" fillId="33" borderId="16" xfId="0" applyNumberFormat="1" applyFont="1" applyFill="1" applyBorder="1" applyAlignment="1">
      <alignment horizontal="center"/>
    </xf>
    <xf numFmtId="165" fontId="36" fillId="0" borderId="16" xfId="0" applyNumberFormat="1" applyFont="1" applyBorder="1" applyAlignment="1">
      <alignment horizontal="center"/>
    </xf>
    <xf numFmtId="165" fontId="36" fillId="0" borderId="16" xfId="0" applyNumberFormat="1" applyFont="1" applyFill="1" applyBorder="1" applyAlignment="1">
      <alignment horizontal="center"/>
    </xf>
    <xf numFmtId="0" fontId="0" fillId="35" borderId="0" xfId="0" applyFill="1" applyBorder="1" applyAlignment="1"/>
    <xf numFmtId="164" fontId="2" fillId="33" borderId="1" xfId="37" applyNumberFormat="1" applyFont="1" applyFill="1" applyBorder="1" applyAlignment="1">
      <alignment horizontal="center"/>
    </xf>
    <xf numFmtId="164" fontId="2" fillId="0" borderId="1" xfId="37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33" borderId="17" xfId="0" applyFont="1" applyFill="1" applyBorder="1" applyAlignment="1">
      <alignment horizontal="center"/>
    </xf>
    <xf numFmtId="164" fontId="4" fillId="34" borderId="21" xfId="37" applyNumberFormat="1" applyFont="1" applyFill="1" applyBorder="1" applyAlignment="1">
      <alignment horizontal="center"/>
    </xf>
    <xf numFmtId="164" fontId="2" fillId="0" borderId="0" xfId="37" applyNumberFormat="1" applyFont="1" applyFill="1" applyAlignment="1">
      <alignment horizontal="center" vertical="center"/>
    </xf>
    <xf numFmtId="164" fontId="2" fillId="33" borderId="0" xfId="37" applyNumberFormat="1" applyFont="1" applyFill="1" applyAlignment="1">
      <alignment horizontal="center" vertical="center"/>
    </xf>
    <xf numFmtId="2" fontId="3" fillId="33" borderId="16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164" fontId="4" fillId="34" borderId="20" xfId="37" applyNumberFormat="1" applyFont="1" applyFill="1" applyBorder="1" applyAlignment="1">
      <alignment horizontal="center" vertical="center"/>
    </xf>
    <xf numFmtId="164" fontId="26" fillId="36" borderId="16" xfId="40" applyNumberFormat="1" applyFont="1" applyFill="1" applyBorder="1" applyAlignment="1">
      <alignment horizontal="center"/>
    </xf>
    <xf numFmtId="164" fontId="26" fillId="36" borderId="17" xfId="40" applyNumberFormat="1" applyFont="1" applyFill="1" applyBorder="1" applyAlignment="1">
      <alignment horizontal="center"/>
    </xf>
    <xf numFmtId="164" fontId="28" fillId="34" borderId="21" xfId="40" applyNumberFormat="1" applyFont="1" applyFill="1" applyBorder="1" applyAlignment="1">
      <alignment horizontal="center"/>
    </xf>
    <xf numFmtId="164" fontId="31" fillId="36" borderId="17" xfId="40" applyNumberFormat="1" applyFont="1" applyFill="1" applyBorder="1" applyAlignment="1">
      <alignment horizontal="center"/>
    </xf>
    <xf numFmtId="164" fontId="31" fillId="33" borderId="16" xfId="40" applyNumberFormat="1" applyFont="1" applyFill="1" applyBorder="1" applyAlignment="1">
      <alignment horizontal="center"/>
    </xf>
    <xf numFmtId="164" fontId="31" fillId="33" borderId="17" xfId="40" applyNumberFormat="1" applyFont="1" applyFill="1" applyBorder="1" applyAlignment="1">
      <alignment horizontal="center"/>
    </xf>
    <xf numFmtId="164" fontId="2" fillId="33" borderId="0" xfId="37" applyNumberFormat="1" applyFont="1" applyFill="1" applyAlignment="1">
      <alignment horizontal="center" vertical="top"/>
    </xf>
    <xf numFmtId="164" fontId="2" fillId="0" borderId="0" xfId="37" applyNumberFormat="1" applyFont="1" applyFill="1" applyAlignment="1">
      <alignment horizontal="center" vertical="top"/>
    </xf>
    <xf numFmtId="2" fontId="6" fillId="33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33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/>
    </xf>
    <xf numFmtId="164" fontId="6" fillId="33" borderId="16" xfId="0" applyNumberFormat="1" applyFont="1" applyFill="1" applyBorder="1" applyAlignment="1">
      <alignment horizontal="center" vertical="center"/>
    </xf>
    <xf numFmtId="0" fontId="0" fillId="36" borderId="0" xfId="0" applyFill="1"/>
    <xf numFmtId="2" fontId="3" fillId="33" borderId="16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2" fontId="6" fillId="0" borderId="16" xfId="0" applyNumberFormat="1" applyFont="1" applyFill="1" applyBorder="1" applyAlignment="1">
      <alignment horizontal="center"/>
    </xf>
    <xf numFmtId="0" fontId="39" fillId="35" borderId="0" xfId="0" applyFont="1" applyFill="1" applyBorder="1" applyAlignment="1">
      <alignment wrapText="1"/>
    </xf>
    <xf numFmtId="0" fontId="28" fillId="34" borderId="15" xfId="0" applyFont="1" applyFill="1" applyBorder="1" applyAlignment="1">
      <alignment horizontal="center" vertical="center" wrapText="1"/>
    </xf>
    <xf numFmtId="0" fontId="33" fillId="35" borderId="2" xfId="0" applyFont="1" applyFill="1" applyBorder="1" applyAlignment="1">
      <alignment vertical="top" wrapText="1"/>
    </xf>
    <xf numFmtId="0" fontId="39" fillId="35" borderId="0" xfId="0" applyFont="1" applyFill="1" applyBorder="1" applyAlignment="1">
      <alignment wrapText="1"/>
    </xf>
    <xf numFmtId="0" fontId="27" fillId="36" borderId="0" xfId="0" applyFont="1" applyFill="1"/>
    <xf numFmtId="0" fontId="40" fillId="36" borderId="0" xfId="0" applyFont="1" applyFill="1" applyAlignment="1">
      <alignment horizontal="left"/>
    </xf>
    <xf numFmtId="0" fontId="39" fillId="35" borderId="2" xfId="0" applyFont="1" applyFill="1" applyBorder="1" applyAlignment="1">
      <alignment wrapText="1"/>
    </xf>
    <xf numFmtId="0" fontId="41" fillId="35" borderId="0" xfId="0" applyFont="1" applyFill="1" applyBorder="1" applyAlignment="1">
      <alignment horizontal="left" vertical="center"/>
    </xf>
    <xf numFmtId="0" fontId="41" fillId="35" borderId="1" xfId="0" applyFont="1" applyFill="1" applyBorder="1" applyAlignment="1">
      <alignment horizontal="left" vertical="center"/>
    </xf>
    <xf numFmtId="0" fontId="33" fillId="35" borderId="2" xfId="0" applyFont="1" applyFill="1" applyBorder="1" applyAlignment="1">
      <alignment horizontal="left" vertical="center"/>
    </xf>
    <xf numFmtId="0" fontId="39" fillId="35" borderId="2" xfId="0" applyFont="1" applyFill="1" applyBorder="1" applyAlignment="1"/>
    <xf numFmtId="3" fontId="26" fillId="0" borderId="0" xfId="0" applyNumberFormat="1" applyFont="1"/>
    <xf numFmtId="0" fontId="42" fillId="35" borderId="3" xfId="0" applyFont="1" applyFill="1" applyBorder="1" applyAlignment="1">
      <alignment horizontal="left" vertical="center"/>
    </xf>
    <xf numFmtId="0" fontId="43" fillId="35" borderId="4" xfId="0" applyFont="1" applyFill="1" applyBorder="1" applyAlignment="1">
      <alignment horizontal="left" vertical="center"/>
    </xf>
    <xf numFmtId="0" fontId="43" fillId="35" borderId="5" xfId="0" applyFont="1" applyFill="1" applyBorder="1" applyAlignment="1">
      <alignment horizontal="left" vertical="center"/>
    </xf>
    <xf numFmtId="0" fontId="33" fillId="35" borderId="2" xfId="0" applyFont="1" applyFill="1" applyBorder="1" applyAlignment="1">
      <alignment horizontal="left" vertical="top" wrapText="1"/>
    </xf>
    <xf numFmtId="0" fontId="33" fillId="35" borderId="0" xfId="0" applyFont="1" applyFill="1" applyBorder="1" applyAlignment="1">
      <alignment horizontal="left" vertical="top" wrapText="1"/>
    </xf>
    <xf numFmtId="0" fontId="44" fillId="35" borderId="3" xfId="0" applyFont="1" applyFill="1" applyBorder="1" applyAlignment="1">
      <alignment horizontal="left" vertical="center"/>
    </xf>
    <xf numFmtId="0" fontId="44" fillId="35" borderId="4" xfId="0" applyFont="1" applyFill="1" applyBorder="1" applyAlignment="1">
      <alignment horizontal="left" vertical="center"/>
    </xf>
    <xf numFmtId="0" fontId="44" fillId="35" borderId="5" xfId="0" applyFont="1" applyFill="1" applyBorder="1" applyAlignment="1">
      <alignment horizontal="left" vertical="center"/>
    </xf>
    <xf numFmtId="0" fontId="33" fillId="35" borderId="2" xfId="0" applyFont="1" applyFill="1" applyBorder="1" applyAlignment="1">
      <alignment vertical="top" wrapText="1"/>
    </xf>
    <xf numFmtId="0" fontId="33" fillId="35" borderId="0" xfId="0" applyFont="1" applyFill="1" applyBorder="1" applyAlignment="1">
      <alignment wrapText="1"/>
    </xf>
    <xf numFmtId="0" fontId="33" fillId="35" borderId="1" xfId="0" applyFont="1" applyFill="1" applyBorder="1" applyAlignment="1">
      <alignment wrapText="1"/>
    </xf>
    <xf numFmtId="0" fontId="41" fillId="35" borderId="4" xfId="0" applyFont="1" applyFill="1" applyBorder="1" applyAlignment="1">
      <alignment horizontal="left" vertical="center"/>
    </xf>
    <xf numFmtId="0" fontId="41" fillId="35" borderId="5" xfId="0" applyFont="1" applyFill="1" applyBorder="1" applyAlignment="1">
      <alignment horizontal="left" vertical="center"/>
    </xf>
    <xf numFmtId="0" fontId="39" fillId="35" borderId="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9" fillId="35" borderId="0" xfId="0" applyFont="1" applyFill="1" applyBorder="1" applyAlignment="1">
      <alignment vertical="top" wrapText="1"/>
    </xf>
    <xf numFmtId="0" fontId="39" fillId="35" borderId="0" xfId="0" applyFont="1" applyFill="1" applyBorder="1" applyAlignment="1">
      <alignment wrapText="1"/>
    </xf>
    <xf numFmtId="0" fontId="39" fillId="35" borderId="1" xfId="0" applyFont="1" applyFill="1" applyBorder="1" applyAlignment="1">
      <alignment wrapText="1"/>
    </xf>
    <xf numFmtId="0" fontId="34" fillId="35" borderId="0" xfId="0" applyFont="1" applyFill="1" applyAlignment="1">
      <alignment wrapText="1"/>
    </xf>
    <xf numFmtId="0" fontId="34" fillId="35" borderId="1" xfId="0" applyFont="1" applyFill="1" applyBorder="1" applyAlignment="1">
      <alignment wrapText="1"/>
    </xf>
    <xf numFmtId="0" fontId="34" fillId="35" borderId="2" xfId="0" applyFont="1" applyFill="1" applyBorder="1" applyAlignment="1">
      <alignment wrapText="1"/>
    </xf>
    <xf numFmtId="0" fontId="35" fillId="35" borderId="0" xfId="0" applyFont="1" applyFill="1" applyAlignment="1">
      <alignment wrapText="1"/>
    </xf>
    <xf numFmtId="0" fontId="35" fillId="35" borderId="1" xfId="0" applyFont="1" applyFill="1" applyBorder="1" applyAlignment="1">
      <alignment wrapText="1"/>
    </xf>
    <xf numFmtId="0" fontId="44" fillId="35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41" fillId="35" borderId="4" xfId="0" applyFont="1" applyFill="1" applyBorder="1" applyAlignment="1">
      <alignment horizontal="left" vertical="center" wrapText="1"/>
    </xf>
    <xf numFmtId="0" fontId="41" fillId="35" borderId="5" xfId="0" applyFont="1" applyFill="1" applyBorder="1" applyAlignment="1">
      <alignment horizontal="left" vertical="center" wrapText="1"/>
    </xf>
    <xf numFmtId="0" fontId="39" fillId="35" borderId="2" xfId="0" applyFont="1" applyFill="1" applyBorder="1" applyAlignment="1">
      <alignment horizontal="left" wrapText="1"/>
    </xf>
    <xf numFmtId="0" fontId="33" fillId="35" borderId="0" xfId="0" applyFont="1" applyFill="1" applyBorder="1" applyAlignment="1">
      <alignment horizontal="left" wrapText="1"/>
    </xf>
    <xf numFmtId="0" fontId="33" fillId="35" borderId="1" xfId="0" applyFont="1" applyFill="1" applyBorder="1" applyAlignment="1">
      <alignment horizontal="left" wrapText="1"/>
    </xf>
    <xf numFmtId="0" fontId="39" fillId="35" borderId="0" xfId="0" applyFont="1" applyFill="1" applyAlignment="1">
      <alignment horizontal="left" wrapText="1"/>
    </xf>
    <xf numFmtId="0" fontId="33" fillId="35" borderId="0" xfId="0" applyFont="1" applyFill="1" applyAlignment="1">
      <alignment horizontal="left" wrapText="1"/>
    </xf>
    <xf numFmtId="0" fontId="44" fillId="35" borderId="4" xfId="0" applyFont="1" applyFill="1" applyBorder="1" applyAlignment="1">
      <alignment horizontal="left" vertical="center" wrapText="1"/>
    </xf>
    <xf numFmtId="0" fontId="44" fillId="35" borderId="5" xfId="0" applyFont="1" applyFill="1" applyBorder="1" applyAlignment="1">
      <alignment horizontal="left" vertical="center" wrapText="1"/>
    </xf>
    <xf numFmtId="0" fontId="33" fillId="35" borderId="2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hartsheet" Target="chartsheets/sheet12.xml"/><Relationship Id="rId21" Type="http://schemas.openxmlformats.org/officeDocument/2006/relationships/worksheet" Target="worksheets/sheet21.xml"/><Relationship Id="rId34" Type="http://schemas.openxmlformats.org/officeDocument/2006/relationships/chartsheet" Target="chartsheets/sheet7.xml"/><Relationship Id="rId42" Type="http://schemas.openxmlformats.org/officeDocument/2006/relationships/chartsheet" Target="chartsheets/sheet15.xml"/><Relationship Id="rId47" Type="http://schemas.openxmlformats.org/officeDocument/2006/relationships/chartsheet" Target="chartsheets/sheet20.xml"/><Relationship Id="rId50" Type="http://schemas.openxmlformats.org/officeDocument/2006/relationships/chartsheet" Target="chartsheets/sheet23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hartsheet" Target="chartsheets/sheet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5.xml"/><Relationship Id="rId37" Type="http://schemas.openxmlformats.org/officeDocument/2006/relationships/chartsheet" Target="chartsheets/sheet10.xml"/><Relationship Id="rId40" Type="http://schemas.openxmlformats.org/officeDocument/2006/relationships/chartsheet" Target="chartsheets/sheet13.xml"/><Relationship Id="rId45" Type="http://schemas.openxmlformats.org/officeDocument/2006/relationships/chartsheet" Target="chartsheets/sheet18.xml"/><Relationship Id="rId53" Type="http://schemas.openxmlformats.org/officeDocument/2006/relationships/chartsheet" Target="chartsheets/sheet26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3.xml"/><Relationship Id="rId35" Type="http://schemas.openxmlformats.org/officeDocument/2006/relationships/chartsheet" Target="chartsheets/sheet8.xml"/><Relationship Id="rId43" Type="http://schemas.openxmlformats.org/officeDocument/2006/relationships/chartsheet" Target="chartsheets/sheet16.xml"/><Relationship Id="rId48" Type="http://schemas.openxmlformats.org/officeDocument/2006/relationships/chartsheet" Target="chartsheets/sheet21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2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6.xml"/><Relationship Id="rId38" Type="http://schemas.openxmlformats.org/officeDocument/2006/relationships/chartsheet" Target="chartsheets/sheet11.xml"/><Relationship Id="rId46" Type="http://schemas.openxmlformats.org/officeDocument/2006/relationships/chartsheet" Target="chartsheets/sheet19.xml"/><Relationship Id="rId20" Type="http://schemas.openxmlformats.org/officeDocument/2006/relationships/worksheet" Target="worksheets/sheet20.xml"/><Relationship Id="rId41" Type="http://schemas.openxmlformats.org/officeDocument/2006/relationships/chartsheet" Target="chartsheets/sheet14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1.xml"/><Relationship Id="rId36" Type="http://schemas.openxmlformats.org/officeDocument/2006/relationships/chartsheet" Target="chartsheets/sheet9.xml"/><Relationship Id="rId49" Type="http://schemas.openxmlformats.org/officeDocument/2006/relationships/chartsheet" Target="chartsheets/sheet22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4.xml"/><Relationship Id="rId44" Type="http://schemas.openxmlformats.org/officeDocument/2006/relationships/chartsheet" Target="chartsheets/sheet17.xml"/><Relationship Id="rId52" Type="http://schemas.openxmlformats.org/officeDocument/2006/relationships/chartsheet" Target="chartsheets/sheet2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Myriad pro"/>
              </a:defRPr>
            </a:pPr>
            <a:r>
              <a:rPr lang="en-US">
                <a:latin typeface="Myriad pro"/>
              </a:rPr>
              <a:t>Number of Students Enrolled in Grades 1-5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9457177322075"/>
          <c:y val="0.19905882352941176"/>
          <c:w val="0.87736228387615589"/>
          <c:h val="0.62823554114559221"/>
        </c:manualLayout>
      </c:layout>
      <c:lineChart>
        <c:grouping val="standard"/>
        <c:varyColors val="0"/>
        <c:ser>
          <c:idx val="0"/>
          <c:order val="0"/>
          <c:cat>
            <c:strRef>
              <c:f>'1'!$B$4:$G$4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'1'!$B$62:$G$62</c:f>
              <c:numCache>
                <c:formatCode>#,##0</c:formatCode>
                <c:ptCount val="6"/>
                <c:pt idx="0" formatCode="#,##0_);[Red]\(#,##0\)">
                  <c:v>35847</c:v>
                </c:pt>
                <c:pt idx="1">
                  <c:v>33974</c:v>
                </c:pt>
                <c:pt idx="2">
                  <c:v>33166</c:v>
                </c:pt>
                <c:pt idx="3">
                  <c:v>33500</c:v>
                </c:pt>
                <c:pt idx="4">
                  <c:v>33626</c:v>
                </c:pt>
                <c:pt idx="5">
                  <c:v>32735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E-45E7-89C8-CB9F8E1F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7840"/>
        <c:axId val="1"/>
      </c:lineChart>
      <c:catAx>
        <c:axId val="14326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7840"/>
        <c:crosses val="autoZero"/>
        <c:crossBetween val="between"/>
        <c:majorUnit val="5000"/>
        <c:minorUnit val="100"/>
      </c:valAx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High School Completion Rate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32776138970838E-2"/>
          <c:y val="0.12337662337662342"/>
          <c:w val="0.92554572271386437"/>
          <c:h val="0.69177511901921362"/>
        </c:manualLayout>
      </c:layout>
      <c:lineChart>
        <c:grouping val="standard"/>
        <c:varyColors val="0"/>
        <c:ser>
          <c:idx val="0"/>
          <c:order val="0"/>
          <c:cat>
            <c:strRef>
              <c:f>'10'!$B$4:$G$4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'10'!$B$62:$G$62</c:f>
              <c:numCache>
                <c:formatCode>0.0</c:formatCode>
                <c:ptCount val="6"/>
                <c:pt idx="0">
                  <c:v>73.43720668293598</c:v>
                </c:pt>
                <c:pt idx="1">
                  <c:v>79.155366137156136</c:v>
                </c:pt>
                <c:pt idx="2">
                  <c:v>81.003305463737121</c:v>
                </c:pt>
                <c:pt idx="3">
                  <c:v>82.817305720729962</c:v>
                </c:pt>
                <c:pt idx="4">
                  <c:v>81.347932792146494</c:v>
                </c:pt>
                <c:pt idx="5">
                  <c:v>78.355370403912332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5-44DE-8DBC-31DF2B85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6640"/>
        <c:axId val="1"/>
      </c:lineChart>
      <c:catAx>
        <c:axId val="14326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6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Chronically Absent in Grades 1-5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32776138970838E-2"/>
          <c:y val="0.16363636363636366"/>
          <c:w val="0.92554572271386437"/>
          <c:h val="0.66344314310807884"/>
        </c:manualLayout>
      </c:layout>
      <c:lineChart>
        <c:grouping val="standard"/>
        <c:varyColors val="0"/>
        <c:ser>
          <c:idx val="0"/>
          <c:order val="0"/>
          <c:cat>
            <c:strRef>
              <c:f>'11'!$B$4:$G$4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'11'!$B$62:$G$62</c:f>
              <c:numCache>
                <c:formatCode>0.0</c:formatCode>
                <c:ptCount val="6"/>
                <c:pt idx="0">
                  <c:v>12.427818227466734</c:v>
                </c:pt>
                <c:pt idx="1">
                  <c:v>19.247071289809856</c:v>
                </c:pt>
                <c:pt idx="2">
                  <c:v>12.558041367665682</c:v>
                </c:pt>
                <c:pt idx="3">
                  <c:v>10.967164179104477</c:v>
                </c:pt>
                <c:pt idx="4">
                  <c:v>10.063641230000595</c:v>
                </c:pt>
                <c:pt idx="5">
                  <c:v>12.338475637696655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C-420E-8C7D-2A6E9177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4240"/>
        <c:axId val="1"/>
      </c:lineChart>
      <c:catAx>
        <c:axId val="14326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4240"/>
        <c:crosses val="autoZero"/>
        <c:crossBetween val="between"/>
        <c:majorUnit val="10"/>
        <c:minorUnit val="1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Students Chronically Absent in Grades 6-8 in </a:t>
            </a:r>
          </a:p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9176018352038E-2"/>
          <c:y val="0.17515524143063826"/>
          <c:w val="0.92547254427842174"/>
          <c:h val="0.63975184846419264"/>
        </c:manualLayout>
      </c:layout>
      <c:lineChart>
        <c:grouping val="standard"/>
        <c:varyColors val="0"/>
        <c:ser>
          <c:idx val="0"/>
          <c:order val="0"/>
          <c:cat>
            <c:strRef>
              <c:f>'12'!$B$4:$G$4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'12'!$B$62:$G$62</c:f>
              <c:numCache>
                <c:formatCode>0.0</c:formatCode>
                <c:ptCount val="6"/>
                <c:pt idx="0">
                  <c:v>30.092935274282421</c:v>
                </c:pt>
                <c:pt idx="1">
                  <c:v>29.293194864379302</c:v>
                </c:pt>
                <c:pt idx="2">
                  <c:v>30.553721347042735</c:v>
                </c:pt>
                <c:pt idx="3">
                  <c:v>24.111909650924023</c:v>
                </c:pt>
                <c:pt idx="4">
                  <c:v>16.344902386117134</c:v>
                </c:pt>
                <c:pt idx="5">
                  <c:v>16.908083928000853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0-4CA5-BC6C-B4980B86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8240"/>
        <c:axId val="1"/>
      </c:lineChart>
      <c:catAx>
        <c:axId val="14326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8240"/>
        <c:crosses val="autoZero"/>
        <c:crossBetween val="between"/>
        <c:majorUnit val="10"/>
        <c:minorUnit val="1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Chronically Absent in Grades 9-12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</a:t>
            </a:r>
            <a:r>
              <a:rPr lang="en-US" baseline="0">
                <a:latin typeface="Myriad pro"/>
              </a:rPr>
              <a:t>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12344316833026E-2"/>
          <c:y val="0.21309823677581868"/>
          <c:w val="0.91961794584594103"/>
          <c:h val="0.62216651130195622"/>
        </c:manualLayout>
      </c:layout>
      <c:lineChart>
        <c:grouping val="standard"/>
        <c:varyColors val="0"/>
        <c:ser>
          <c:idx val="0"/>
          <c:order val="0"/>
          <c:cat>
            <c:strRef>
              <c:f>'13'!$B$4:$G$4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'13'!$B$62:$G$62</c:f>
              <c:numCache>
                <c:formatCode>0.0</c:formatCode>
                <c:ptCount val="6"/>
                <c:pt idx="0">
                  <c:v>38.728577706166689</c:v>
                </c:pt>
                <c:pt idx="1">
                  <c:v>41.090643808134232</c:v>
                </c:pt>
                <c:pt idx="2">
                  <c:v>40.78345231557752</c:v>
                </c:pt>
                <c:pt idx="3">
                  <c:v>40.192489148896016</c:v>
                </c:pt>
                <c:pt idx="4">
                  <c:v>39.17</c:v>
                </c:pt>
                <c:pt idx="5">
                  <c:v>39.737549296757756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6-4F0A-B404-1E8564AF6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5440"/>
        <c:axId val="1"/>
      </c:lineChart>
      <c:catAx>
        <c:axId val="14326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5440"/>
        <c:crosses val="autoZero"/>
        <c:crossBetween val="between"/>
        <c:majorUnit val="10"/>
        <c:minorUnit val="0.2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Suspended or Expelled During School Year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02139605966982E-2"/>
          <c:y val="0.17515527950310558"/>
          <c:w val="0.92012669302413164"/>
          <c:h val="0.62481893384195453"/>
        </c:manualLayout>
      </c:layout>
      <c:lineChart>
        <c:grouping val="standard"/>
        <c:varyColors val="0"/>
        <c:ser>
          <c:idx val="0"/>
          <c:order val="0"/>
          <c:cat>
            <c:strRef>
              <c:f>'14'!$B$4:$G$4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'14'!$B$62:$G$62</c:f>
              <c:numCache>
                <c:formatCode>0.0</c:formatCode>
                <c:ptCount val="6"/>
                <c:pt idx="0">
                  <c:v>10.154534405098715</c:v>
                </c:pt>
                <c:pt idx="1">
                  <c:v>6.0391966070503127</c:v>
                </c:pt>
                <c:pt idx="2">
                  <c:v>10.698431649210399</c:v>
                </c:pt>
                <c:pt idx="3">
                  <c:v>9.9052902626896682</c:v>
                </c:pt>
                <c:pt idx="4">
                  <c:v>8.1399460725810009</c:v>
                </c:pt>
                <c:pt idx="5">
                  <c:v>8.6895536802409801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F-4FD6-AC2C-E4571B7E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7040"/>
        <c:axId val="1"/>
      </c:lineChart>
      <c:catAx>
        <c:axId val="14326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7040"/>
        <c:crosses val="autoZero"/>
        <c:crossBetween val="between"/>
        <c:majorUnit val="10"/>
        <c:minorUnit val="0.4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3rd Grade Students Scoring Advanced/Proficient in the MSA Math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9908867858394E-2"/>
          <c:y val="0.16053130929791271"/>
          <c:w val="0.9203785488958991"/>
          <c:h val="0.6774195540547947"/>
        </c:manualLayout>
      </c:layout>
      <c:lineChart>
        <c:grouping val="standard"/>
        <c:varyColors val="0"/>
        <c:ser>
          <c:idx val="0"/>
          <c:order val="0"/>
          <c:cat>
            <c:strRef>
              <c:f>'15'!$B$4:$G$4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'15'!$B$62:$G$62</c:f>
              <c:numCache>
                <c:formatCode>0.0</c:formatCode>
                <c:ptCount val="6"/>
                <c:pt idx="0">
                  <c:v>56.575888409166389</c:v>
                </c:pt>
                <c:pt idx="1">
                  <c:v>60.498097544102393</c:v>
                </c:pt>
                <c:pt idx="2">
                  <c:v>62.161234991423676</c:v>
                </c:pt>
                <c:pt idx="3">
                  <c:v>72.61964315491079</c:v>
                </c:pt>
                <c:pt idx="4">
                  <c:v>78.275513640956547</c:v>
                </c:pt>
                <c:pt idx="5">
                  <c:v>77.507598784194528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B7C-BCAF-FBF1A044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39248"/>
        <c:axId val="1"/>
      </c:lineChart>
      <c:catAx>
        <c:axId val="9853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985339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3rd Grade Students Scoring Advanced/Proficient in the MSA Reading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508754542451276E-2"/>
          <c:y val="0.18154506437768242"/>
          <c:w val="0.92495540138751253"/>
          <c:h val="0.64663827965710319"/>
        </c:manualLayout>
      </c:layout>
      <c:lineChart>
        <c:grouping val="standard"/>
        <c:varyColors val="0"/>
        <c:ser>
          <c:idx val="0"/>
          <c:order val="0"/>
          <c:cat>
            <c:strRef>
              <c:f>'16'!$B$4:$G$4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'16'!$B$62:$G$62</c:f>
              <c:numCache>
                <c:formatCode>0.0</c:formatCode>
                <c:ptCount val="6"/>
                <c:pt idx="0">
                  <c:v>60.993025572899398</c:v>
                </c:pt>
                <c:pt idx="1">
                  <c:v>65.250563551239821</c:v>
                </c:pt>
                <c:pt idx="2">
                  <c:v>68.986254295532646</c:v>
                </c:pt>
                <c:pt idx="3">
                  <c:v>73.486743371685847</c:v>
                </c:pt>
                <c:pt idx="4">
                  <c:v>76.916596461668078</c:v>
                </c:pt>
                <c:pt idx="5">
                  <c:v>72.543059777102329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1-4F77-BC2D-F80592DE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94752"/>
        <c:axId val="1"/>
      </c:lineChart>
      <c:catAx>
        <c:axId val="12894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2894947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5th Grade Students Scoring Advanced/Proficient in the MSA Math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448740937085826E-2"/>
          <c:y val="0.17407407407407408"/>
          <c:w val="0.92502980691769965"/>
          <c:h val="0.65020597733925256"/>
        </c:manualLayout>
      </c:layout>
      <c:lineChart>
        <c:grouping val="standard"/>
        <c:varyColors val="0"/>
        <c:ser>
          <c:idx val="0"/>
          <c:order val="0"/>
          <c:cat>
            <c:strRef>
              <c:f>'17'!$B$4:$G$4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'17'!$B$62:$G$62</c:f>
              <c:numCache>
                <c:formatCode>0.0</c:formatCode>
                <c:ptCount val="6"/>
                <c:pt idx="0">
                  <c:v>48.703342827162345</c:v>
                </c:pt>
                <c:pt idx="1">
                  <c:v>53.946488294314378</c:v>
                </c:pt>
                <c:pt idx="2">
                  <c:v>64.196412393549551</c:v>
                </c:pt>
                <c:pt idx="3">
                  <c:v>67.633968310486026</c:v>
                </c:pt>
                <c:pt idx="4">
                  <c:v>74.952331426590405</c:v>
                </c:pt>
                <c:pt idx="5">
                  <c:v>70.948827292110877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6-4F1D-B467-27638A0BC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85952"/>
        <c:axId val="1"/>
      </c:lineChart>
      <c:catAx>
        <c:axId val="1289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289485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5th Grade Students Scoring Advanced/Proficient in the MSA Reading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538296349319985E-2"/>
          <c:y val="0.18115631691648823"/>
          <c:w val="0.91995782768168788"/>
          <c:h val="0.64453983937232684"/>
        </c:manualLayout>
      </c:layout>
      <c:lineChart>
        <c:grouping val="standard"/>
        <c:varyColors val="0"/>
        <c:ser>
          <c:idx val="0"/>
          <c:order val="0"/>
          <c:cat>
            <c:strRef>
              <c:f>'18'!$B$4:$G$4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'18'!$B$62:$G$62</c:f>
              <c:numCache>
                <c:formatCode>0.0</c:formatCode>
                <c:ptCount val="6"/>
                <c:pt idx="0">
                  <c:v>55.655324511657213</c:v>
                </c:pt>
                <c:pt idx="1">
                  <c:v>59.5</c:v>
                </c:pt>
                <c:pt idx="2">
                  <c:v>59.088624560227842</c:v>
                </c:pt>
                <c:pt idx="3">
                  <c:v>76.141226818830248</c:v>
                </c:pt>
                <c:pt idx="4">
                  <c:v>82.4</c:v>
                </c:pt>
                <c:pt idx="5">
                  <c:v>80.401563610518835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5-419C-AAC5-E341E2B39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558448"/>
        <c:axId val="1"/>
      </c:lineChart>
      <c:catAx>
        <c:axId val="9875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987558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8th Grade Students Scoring Advanced/Proficient in the MSA Math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9176018352038E-2"/>
          <c:y val="0.17625000000000002"/>
          <c:w val="0.92547254427842174"/>
          <c:h val="0.67638429571303582"/>
        </c:manualLayout>
      </c:layout>
      <c:lineChart>
        <c:grouping val="standard"/>
        <c:varyColors val="0"/>
        <c:ser>
          <c:idx val="0"/>
          <c:order val="0"/>
          <c:cat>
            <c:strRef>
              <c:f>'19'!$B$4:$G$4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'19'!$B$62:$G$62</c:f>
              <c:numCache>
                <c:formatCode>0.0</c:formatCode>
                <c:ptCount val="6"/>
                <c:pt idx="0">
                  <c:v>19.76760866446708</c:v>
                </c:pt>
                <c:pt idx="1">
                  <c:v>21.926354230066949</c:v>
                </c:pt>
                <c:pt idx="2">
                  <c:v>24.771418896037929</c:v>
                </c:pt>
                <c:pt idx="3">
                  <c:v>28.770386659336634</c:v>
                </c:pt>
                <c:pt idx="4">
                  <c:v>39.962721342031685</c:v>
                </c:pt>
                <c:pt idx="5">
                  <c:v>31.02409639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E-4FE1-8F4B-1B6F850F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24032"/>
        <c:axId val="1"/>
      </c:lineChart>
      <c:catAx>
        <c:axId val="9823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98232403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Number of Students Enrolled in Grades 6-8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83928833713306"/>
          <c:y val="0.21860465116279074"/>
          <c:w val="0.87631805148444042"/>
          <c:h val="0.56416909126669257"/>
        </c:manualLayout>
      </c:layout>
      <c:lineChart>
        <c:grouping val="standard"/>
        <c:varyColors val="0"/>
        <c:ser>
          <c:idx val="0"/>
          <c:order val="0"/>
          <c:cat>
            <c:strRef>
              <c:f>'2'!$B$4:$G$4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'2'!$B$62:$G$62</c:f>
              <c:numCache>
                <c:formatCode>#,##0</c:formatCode>
                <c:ptCount val="6"/>
                <c:pt idx="0" formatCode="#,##0_);[Red]\(#,##0\)">
                  <c:v>24318</c:v>
                </c:pt>
                <c:pt idx="1">
                  <c:v>22821</c:v>
                </c:pt>
                <c:pt idx="2">
                  <c:v>21202</c:v>
                </c:pt>
                <c:pt idx="3">
                  <c:v>19480</c:v>
                </c:pt>
                <c:pt idx="4">
                  <c:v>18440</c:v>
                </c:pt>
                <c:pt idx="5">
                  <c:v>18778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0-41FF-97D9-128D4457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2240"/>
        <c:axId val="1"/>
      </c:lineChart>
      <c:catAx>
        <c:axId val="143266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000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2240"/>
        <c:crosses val="autoZero"/>
        <c:crossBetween val="between"/>
        <c:minorUnit val="1000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8th Grade Students Scoring Advanced/Proficient in the MSA Reading Section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28930817610074E-2"/>
          <c:y val="0.19097065462753948"/>
          <c:w val="0.9248063555114201"/>
          <c:h val="0.63731631740163408"/>
        </c:manualLayout>
      </c:layout>
      <c:lineChart>
        <c:grouping val="standard"/>
        <c:varyColors val="0"/>
        <c:ser>
          <c:idx val="0"/>
          <c:order val="0"/>
          <c:cat>
            <c:strRef>
              <c:f>'20'!$B$4:$G$4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'20'!$B$62:$G$62</c:f>
              <c:numCache>
                <c:formatCode>0.0</c:formatCode>
                <c:ptCount val="6"/>
                <c:pt idx="0">
                  <c:v>40.504514834456067</c:v>
                </c:pt>
                <c:pt idx="1">
                  <c:v>39.890544238370325</c:v>
                </c:pt>
                <c:pt idx="2">
                  <c:v>45.185185185185183</c:v>
                </c:pt>
                <c:pt idx="3">
                  <c:v>49.635169646114555</c:v>
                </c:pt>
                <c:pt idx="4">
                  <c:v>61.78</c:v>
                </c:pt>
                <c:pt idx="5">
                  <c:v>52.041499330655959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F55-A55A-96BF600E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63008"/>
        <c:axId val="1"/>
      </c:lineChart>
      <c:catAx>
        <c:axId val="12392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2392630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High School Students Passing the English High School Assessment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28924496615617E-2"/>
          <c:y val="0.1976635514018692"/>
          <c:w val="0.92480636335088884"/>
          <c:h val="0.62772610199425993"/>
        </c:manualLayout>
      </c:layout>
      <c:lineChart>
        <c:grouping val="standard"/>
        <c:varyColors val="0"/>
        <c:ser>
          <c:idx val="0"/>
          <c:order val="0"/>
          <c:cat>
            <c:strRef>
              <c:f>'21'!$B$4:$E$4</c:f>
              <c:strCache>
                <c:ptCount val="4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2009-2010*</c:v>
                </c:pt>
              </c:strCache>
            </c:strRef>
          </c:cat>
          <c:val>
            <c:numRef>
              <c:f>'21'!$B$62:$E$62</c:f>
              <c:numCache>
                <c:formatCode>0.0</c:formatCode>
                <c:ptCount val="4"/>
                <c:pt idx="0">
                  <c:v>48.853814355505449</c:v>
                </c:pt>
                <c:pt idx="1">
                  <c:v>40.422237860661511</c:v>
                </c:pt>
                <c:pt idx="2">
                  <c:v>38.157117542823386</c:v>
                </c:pt>
                <c:pt idx="3">
                  <c:v>37.347629796839726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D-487F-8E27-9FFF34334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5840"/>
        <c:axId val="1"/>
      </c:lineChart>
      <c:catAx>
        <c:axId val="14326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5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High School Students Passing the Biology High School Assessment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266556154164933E-2"/>
          <c:y val="0.19140266946884965"/>
          <c:w val="0.92029484735460709"/>
          <c:h val="0.61538494426789603"/>
        </c:manualLayout>
      </c:layout>
      <c:lineChart>
        <c:grouping val="standard"/>
        <c:varyColors val="0"/>
        <c:ser>
          <c:idx val="0"/>
          <c:order val="0"/>
          <c:cat>
            <c:strRef>
              <c:f>'22'!$B$4:$E$4</c:f>
              <c:strCache>
                <c:ptCount val="4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2009-2010*</c:v>
                </c:pt>
              </c:strCache>
            </c:strRef>
          </c:cat>
          <c:val>
            <c:numRef>
              <c:f>'22'!$B$62:$E$62</c:f>
              <c:numCache>
                <c:formatCode>0.0</c:formatCode>
                <c:ptCount val="4"/>
                <c:pt idx="0">
                  <c:v>41.425525434054215</c:v>
                </c:pt>
                <c:pt idx="1">
                  <c:v>49.147560258671369</c:v>
                </c:pt>
                <c:pt idx="2">
                  <c:v>44.269279931827867</c:v>
                </c:pt>
                <c:pt idx="3">
                  <c:v>42.700987306064881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F-42EC-BE5C-28A07B20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3440"/>
        <c:axId val="1"/>
      </c:lineChart>
      <c:catAx>
        <c:axId val="14326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3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High School Students Passing the Government High School Assessment 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70256951777563E-2"/>
          <c:y val="0.19183673469387755"/>
          <c:w val="0.92004223864836332"/>
          <c:h val="0.62660643610024946"/>
        </c:manualLayout>
      </c:layout>
      <c:lineChart>
        <c:grouping val="standard"/>
        <c:varyColors val="0"/>
        <c:ser>
          <c:idx val="0"/>
          <c:order val="0"/>
          <c:cat>
            <c:strRef>
              <c:f>'23'!$B$4:$E$4</c:f>
              <c:strCache>
                <c:ptCount val="4"/>
                <c:pt idx="0">
                  <c:v>2006-2007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2009-2010*</c:v>
                </c:pt>
              </c:strCache>
            </c:strRef>
          </c:cat>
          <c:val>
            <c:numRef>
              <c:f>'23'!$B$62:$E$62</c:f>
              <c:numCache>
                <c:formatCode>0.0</c:formatCode>
                <c:ptCount val="4"/>
                <c:pt idx="0">
                  <c:v>52.999848874112132</c:v>
                </c:pt>
                <c:pt idx="1">
                  <c:v>57.113371664455258</c:v>
                </c:pt>
                <c:pt idx="2">
                  <c:v>46.329772665023285</c:v>
                </c:pt>
                <c:pt idx="3">
                  <c:v>48.794599807135967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9-40F2-A017-B64AD1AAE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6240"/>
        <c:axId val="1"/>
      </c:lineChart>
      <c:catAx>
        <c:axId val="1432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6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High School Students Passing the Algebra High School Assessment 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599132973546861E-2"/>
          <c:y val="0.19493087557603689"/>
          <c:w val="0.91492146627738968"/>
          <c:h val="0.62058395926315668"/>
        </c:manualLayout>
      </c:layout>
      <c:lineChart>
        <c:grouping val="standard"/>
        <c:varyColors val="0"/>
        <c:ser>
          <c:idx val="0"/>
          <c:order val="0"/>
          <c:cat>
            <c:strRef>
              <c:f>'24'!$B$4:$E$4</c:f>
              <c:strCache>
                <c:ptCount val="4"/>
                <c:pt idx="0">
                  <c:v>2006 - 2007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2009-2010*</c:v>
                </c:pt>
              </c:strCache>
            </c:strRef>
          </c:cat>
          <c:val>
            <c:numRef>
              <c:f>'24'!$B$62:$E$62</c:f>
              <c:numCache>
                <c:formatCode>0.0</c:formatCode>
                <c:ptCount val="4"/>
                <c:pt idx="0">
                  <c:v>29.008616420719026</c:v>
                </c:pt>
                <c:pt idx="1">
                  <c:v>37.293410603133722</c:v>
                </c:pt>
                <c:pt idx="2">
                  <c:v>33.523385300668153</c:v>
                </c:pt>
                <c:pt idx="3">
                  <c:v>25.855015545737199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699-B8D8-CE57175DB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5040"/>
        <c:axId val="1"/>
      </c:lineChart>
      <c:catAx>
        <c:axId val="14326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5040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Population 18-25 Registered to Vote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266556154164933E-2"/>
          <c:y val="0.11850311850311852"/>
          <c:w val="0.92029484735460709"/>
          <c:h val="0.69563431390203045"/>
        </c:manualLayout>
      </c:layout>
      <c:lineChart>
        <c:grouping val="standard"/>
        <c:varyColors val="0"/>
        <c:ser>
          <c:idx val="0"/>
          <c:order val="0"/>
          <c:cat>
            <c:numRef>
              <c:f>'26'!$B$4:$F$4</c:f>
              <c:numCache>
                <c:formatCode>General</c:formatCode>
                <c:ptCount val="5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</c:numCache>
            </c:numRef>
          </c:cat>
          <c:val>
            <c:numRef>
              <c:f>'26'!$B$62:$F$62</c:f>
              <c:numCache>
                <c:formatCode>0.0</c:formatCode>
                <c:ptCount val="5"/>
                <c:pt idx="0">
                  <c:v>40.075933615227363</c:v>
                </c:pt>
                <c:pt idx="1">
                  <c:v>51.790000000000006</c:v>
                </c:pt>
                <c:pt idx="2">
                  <c:v>68.777898197466683</c:v>
                </c:pt>
                <c:pt idx="3">
                  <c:v>72.886160104714975</c:v>
                </c:pt>
                <c:pt idx="4">
                  <c:v>56.929970554346433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E-4644-9E03-94D505BA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42640"/>
        <c:axId val="1"/>
      </c:lineChart>
      <c:catAx>
        <c:axId val="14326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42640"/>
        <c:crosses val="autoZero"/>
        <c:crossBetween val="between"/>
        <c:minorUnit val="2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Percent of Population 18-25 that Voted in General Election in </a:t>
            </a:r>
          </a:p>
          <a:p>
            <a:pPr>
              <a:defRPr/>
            </a:pPr>
            <a:r>
              <a:rPr lang="en-US" sz="1800" b="1" i="0" u="none" strike="noStrike" baseline="0"/>
              <a:t>Baltimore City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767047427195981E-2"/>
          <c:y val="0.13436475269581169"/>
          <c:w val="0.91730612319209226"/>
          <c:h val="0.71220674715578625"/>
        </c:manualLayout>
      </c:layout>
      <c:lineChart>
        <c:grouping val="standard"/>
        <c:varyColors val="0"/>
        <c:ser>
          <c:idx val="0"/>
          <c:order val="0"/>
          <c:cat>
            <c:strRef>
              <c:f>'27'!$B$4:$F$4</c:f>
              <c:strCache>
                <c:ptCount val="5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2010*</c:v>
                </c:pt>
              </c:strCache>
            </c:strRef>
          </c:cat>
          <c:val>
            <c:numRef>
              <c:f>'27'!$B$62:$F$62</c:f>
              <c:numCache>
                <c:formatCode>0.0</c:formatCode>
                <c:ptCount val="5"/>
                <c:pt idx="0">
                  <c:v>12.929031274999048</c:v>
                </c:pt>
                <c:pt idx="1">
                  <c:v>32.65</c:v>
                </c:pt>
                <c:pt idx="2">
                  <c:v>12.78438258923382</c:v>
                </c:pt>
                <c:pt idx="3">
                  <c:v>47.086893744999053</c:v>
                </c:pt>
                <c:pt idx="4">
                  <c:v>13.73191652797337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0-4153-ADC9-5C2D1C695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36640"/>
        <c:axId val="1"/>
      </c:lineChart>
      <c:catAx>
        <c:axId val="14326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36640"/>
        <c:crosses val="autoZero"/>
        <c:crossBetween val="between"/>
        <c:majorUnit val="10"/>
        <c:minorUnit val="1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Number of Students Enrolled in Grades 9-12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30508474576273E-2"/>
          <c:y val="0.17735849056603778"/>
          <c:w val="0.88512241054613949"/>
          <c:h val="0.64360609011923842"/>
        </c:manualLayout>
      </c:layout>
      <c:lineChart>
        <c:grouping val="standard"/>
        <c:varyColors val="0"/>
        <c:ser>
          <c:idx val="0"/>
          <c:order val="0"/>
          <c:cat>
            <c:strRef>
              <c:f>'3'!$B$4:$G$4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'3'!$B$62:$G$62</c:f>
              <c:numCache>
                <c:formatCode>#,##0</c:formatCode>
                <c:ptCount val="6"/>
                <c:pt idx="0" formatCode="#,##0_);[Red]\(#,##0\)">
                  <c:v>27308</c:v>
                </c:pt>
                <c:pt idx="1">
                  <c:v>27415</c:v>
                </c:pt>
                <c:pt idx="2">
                  <c:v>27315</c:v>
                </c:pt>
                <c:pt idx="3">
                  <c:v>26495</c:v>
                </c:pt>
                <c:pt idx="4">
                  <c:v>26872</c:v>
                </c:pt>
                <c:pt idx="5">
                  <c:v>28653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493B-ACF2-58C1B399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3840"/>
        <c:axId val="1"/>
      </c:lineChart>
      <c:catAx>
        <c:axId val="1432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50000"/>
          <c:min val="0"/>
        </c:scaling>
        <c:delete val="0"/>
        <c:axPos val="l"/>
        <c:majorGridlines/>
        <c:numFmt formatCode="#,##0_);[Red]\(#,##0\)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3840"/>
        <c:crosses val="autoZero"/>
        <c:crossBetween val="between"/>
        <c:majorUnit val="5000"/>
        <c:minorUnit val="200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that are African-American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546194546194544E-2"/>
          <c:y val="0.20047393364928909"/>
          <c:w val="0.90754578754578763"/>
          <c:h val="0.60347576221218802"/>
        </c:manualLayout>
      </c:layout>
      <c:lineChart>
        <c:grouping val="standard"/>
        <c:varyColors val="0"/>
        <c:ser>
          <c:idx val="0"/>
          <c:order val="0"/>
          <c:cat>
            <c:strRef>
              <c:f>'4'!$B$4:$G$4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'4'!$B$62:$G$62</c:f>
              <c:numCache>
                <c:formatCode>0.0</c:formatCode>
                <c:ptCount val="6"/>
                <c:pt idx="0">
                  <c:v>87.915062252954328</c:v>
                </c:pt>
                <c:pt idx="1">
                  <c:v>88.01891082930544</c:v>
                </c:pt>
                <c:pt idx="2">
                  <c:v>88.204265480002178</c:v>
                </c:pt>
                <c:pt idx="3">
                  <c:v>88.231458662570319</c:v>
                </c:pt>
                <c:pt idx="4">
                  <c:v>87.798921451620032</c:v>
                </c:pt>
                <c:pt idx="5">
                  <c:v>87.292188829359148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C-4CBA-BC8A-A0A4D5E0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1840"/>
        <c:axId val="1"/>
      </c:lineChart>
      <c:catAx>
        <c:axId val="143266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1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that are White (non-Hispanic)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752147526091383E-2"/>
          <c:y val="0.10013822236717453"/>
          <c:w val="0.94071271530742973"/>
          <c:h val="0.74456485838678466"/>
        </c:manualLayout>
      </c:layout>
      <c:lineChart>
        <c:grouping val="standard"/>
        <c:varyColors val="0"/>
        <c:ser>
          <c:idx val="0"/>
          <c:order val="0"/>
          <c:cat>
            <c:strRef>
              <c:f>'5'!$B$4:$G$4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'5'!$B$62:$G$62</c:f>
              <c:numCache>
                <c:formatCode>0.0</c:formatCode>
                <c:ptCount val="6"/>
                <c:pt idx="0">
                  <c:v>9.2924918545149993</c:v>
                </c:pt>
                <c:pt idx="1">
                  <c:v>8.8990893610720363</c:v>
                </c:pt>
                <c:pt idx="2">
                  <c:v>8.396374884680089</c:v>
                </c:pt>
                <c:pt idx="3">
                  <c:v>8.0762982527876925</c:v>
                </c:pt>
                <c:pt idx="4">
                  <c:v>8.1355257923352333</c:v>
                </c:pt>
                <c:pt idx="5">
                  <c:v>7.3248407643312099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E-4ADB-A94B-A71B1D9B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0240"/>
        <c:axId val="1"/>
      </c:lineChart>
      <c:catAx>
        <c:axId val="14326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0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that are Hispanic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039432274757117E-2"/>
          <c:y val="0.12925170068027211"/>
          <c:w val="0.92258300058464249"/>
          <c:h val="0.66500401735497383"/>
        </c:manualLayout>
      </c:layout>
      <c:lineChart>
        <c:grouping val="standard"/>
        <c:varyColors val="0"/>
        <c:ser>
          <c:idx val="0"/>
          <c:order val="0"/>
          <c:cat>
            <c:strRef>
              <c:f>'6'!$B$4:$G$4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'6'!$B$62:$G$62</c:f>
              <c:numCache>
                <c:formatCode>0.0</c:formatCode>
                <c:ptCount val="6"/>
                <c:pt idx="0">
                  <c:v>1.8241800892683875</c:v>
                </c:pt>
                <c:pt idx="1">
                  <c:v>2.0698262276703088</c:v>
                </c:pt>
                <c:pt idx="2">
                  <c:v>2.3628371411515707</c:v>
                </c:pt>
                <c:pt idx="3">
                  <c:v>2.6423685170245448</c:v>
                </c:pt>
                <c:pt idx="4">
                  <c:v>2.9626928347257215</c:v>
                </c:pt>
                <c:pt idx="5">
                  <c:v>2.8558945940352731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7A7-9532-D4844B07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4640"/>
        <c:axId val="1"/>
      </c:lineChart>
      <c:catAx>
        <c:axId val="14326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4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Percent of Students Receiving Free or Reduced Lunch in </a:t>
            </a:r>
          </a:p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34387074113111E-2"/>
          <c:y val="0.19859154929577466"/>
          <c:w val="0.92021074815595338"/>
          <c:h val="0.63536800857639275"/>
        </c:manualLayout>
      </c:layout>
      <c:lineChart>
        <c:grouping val="standard"/>
        <c:varyColors val="0"/>
        <c:ser>
          <c:idx val="0"/>
          <c:order val="0"/>
          <c:cat>
            <c:strRef>
              <c:f>'7'!$B$4:$G$4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'7'!$B$62:$G$62</c:f>
              <c:numCache>
                <c:formatCode>0.0</c:formatCode>
                <c:ptCount val="6"/>
                <c:pt idx="0">
                  <c:v>71.406538858304316</c:v>
                </c:pt>
                <c:pt idx="1">
                  <c:v>65.746861415773822</c:v>
                </c:pt>
                <c:pt idx="2">
                  <c:v>65.21517338687795</c:v>
                </c:pt>
                <c:pt idx="3">
                  <c:v>65.466862643252625</c:v>
                </c:pt>
                <c:pt idx="4">
                  <c:v>70.914555982849308</c:v>
                </c:pt>
                <c:pt idx="5">
                  <c:v>83.215295821931974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2-485F-9BAD-05F2CC76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7440"/>
        <c:axId val="1"/>
      </c:lineChart>
      <c:catAx>
        <c:axId val="1432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7440"/>
        <c:crosses val="autoZero"/>
        <c:crossBetween val="between"/>
        <c:minorUnit val="2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Students Enrolled in Special Education Programs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69825600526489E-2"/>
          <c:y val="0.16886227544910179"/>
          <c:w val="0.92525172754195451"/>
          <c:h val="0.6606788522692153"/>
        </c:manualLayout>
      </c:layout>
      <c:lineChart>
        <c:grouping val="standard"/>
        <c:varyColors val="0"/>
        <c:ser>
          <c:idx val="0"/>
          <c:order val="0"/>
          <c:cat>
            <c:strRef>
              <c:f>'8'!$B$4:$G$4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'8'!$B$62:$G$62</c:f>
              <c:numCache>
                <c:formatCode>0.0</c:formatCode>
                <c:ptCount val="6"/>
                <c:pt idx="0">
                  <c:v>16.227644601509596</c:v>
                </c:pt>
                <c:pt idx="1">
                  <c:v>16.344963986927414</c:v>
                </c:pt>
                <c:pt idx="2">
                  <c:v>16.26200683779237</c:v>
                </c:pt>
                <c:pt idx="3">
                  <c:v>16.175804259175351</c:v>
                </c:pt>
                <c:pt idx="4">
                  <c:v>16.06661362330372</c:v>
                </c:pt>
                <c:pt idx="5">
                  <c:v>17.314723263353951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3-4064-9C28-3C6A2AB1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3040"/>
        <c:axId val="1"/>
      </c:lineChart>
      <c:catAx>
        <c:axId val="14326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3040"/>
        <c:crosses val="autoZero"/>
        <c:crossBetween val="between"/>
        <c:majorUnit val="10"/>
        <c:minorUnit val="0.2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Dropout Rate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213499200173955E-2"/>
          <c:y val="0.10789117706440543"/>
          <c:w val="0.94147157640797863"/>
          <c:h val="0.71505330102967912"/>
        </c:manualLayout>
      </c:layout>
      <c:lineChart>
        <c:grouping val="standard"/>
        <c:varyColors val="0"/>
        <c:ser>
          <c:idx val="0"/>
          <c:order val="0"/>
          <c:cat>
            <c:strRef>
              <c:f>'9'!$B$5:$G$5</c:f>
              <c:strCache>
                <c:ptCount val="6"/>
                <c:pt idx="0">
                  <c:v>2004-2005</c:v>
                </c:pt>
                <c:pt idx="1">
                  <c:v>2005-2006</c:v>
                </c:pt>
                <c:pt idx="2">
                  <c:v>2006-2007</c:v>
                </c:pt>
                <c:pt idx="3">
                  <c:v>2007-2008</c:v>
                </c:pt>
                <c:pt idx="4">
                  <c:v>2008-2009</c:v>
                </c:pt>
                <c:pt idx="5">
                  <c:v>2009-2010*</c:v>
                </c:pt>
              </c:strCache>
            </c:strRef>
          </c:cat>
          <c:val>
            <c:numRef>
              <c:f>'9'!$B$63:$G$63</c:f>
              <c:numCache>
                <c:formatCode>0.0</c:formatCode>
                <c:ptCount val="6"/>
                <c:pt idx="0">
                  <c:v>10.187490845173576</c:v>
                </c:pt>
                <c:pt idx="1">
                  <c:v>10.180558088637607</c:v>
                </c:pt>
                <c:pt idx="2">
                  <c:v>9.5734944169870033</c:v>
                </c:pt>
                <c:pt idx="3">
                  <c:v>7.7863747876957916</c:v>
                </c:pt>
                <c:pt idx="4">
                  <c:v>5.92</c:v>
                </c:pt>
                <c:pt idx="5">
                  <c:v>3.9437406209999999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1-4BEC-90B0-883A4DAC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62640"/>
        <c:axId val="1"/>
      </c:lineChart>
      <c:catAx>
        <c:axId val="14326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4326626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7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8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9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0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1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2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9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7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8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9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0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51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2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1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5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1"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DEC47-929C-48B9-95D3-E308B1A064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0.00109</cdr:x>
      <cdr:y>0.93228</cdr:y>
    </cdr:from>
    <cdr:to>
      <cdr:x>0.88888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9431" y="5884752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</a:t>
          </a:r>
          <a:endParaRPr lang="en-US" sz="800"/>
        </a:p>
        <a:p xmlns:a="http://schemas.openxmlformats.org/drawingml/2006/main"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3951A-8E84-4BF4-888C-294DF99FA3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0.93154</cdr:y>
    </cdr:from>
    <cdr:to>
      <cdr:x>0.88979</cdr:x>
      <cdr:y>0.9985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9431" y="5847030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E7A7E-9191-4585-AFE6-81C931B034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0.92954</cdr:y>
    </cdr:from>
    <cdr:to>
      <cdr:x>0.88779</cdr:x>
      <cdr:y>0.99575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18861" y="5828168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800"/>
        </a:p>
        <a:p xmlns:a="http://schemas.openxmlformats.org/drawingml/2006/main"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6A39A-F88B-4F2A-B2EB-0CDEBCDA0E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0.94325</cdr:y>
    </cdr:from>
    <cdr:to>
      <cdr:x>0</cdr:x>
      <cdr:y>0.94349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476751"/>
          <a:ext cx="21812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</a:t>
          </a:r>
        </a:p>
      </cdr:txBody>
    </cdr:sp>
  </cdr:relSizeAnchor>
  <cdr:relSizeAnchor xmlns:cdr="http://schemas.openxmlformats.org/drawingml/2006/chartDrawing">
    <cdr:from>
      <cdr:x>0</cdr:x>
      <cdr:y>0.93328</cdr:y>
    </cdr:from>
    <cdr:to>
      <cdr:x>0.88804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18862" y="5856460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C3856-41BD-431C-AF68-1A420A79B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0.94199</cdr:y>
    </cdr:from>
    <cdr:to>
      <cdr:x>0</cdr:x>
      <cdr:y>0.94249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05350"/>
          <a:ext cx="18859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</a:t>
          </a:r>
        </a:p>
      </cdr:txBody>
    </cdr:sp>
  </cdr:relSizeAnchor>
  <cdr:relSizeAnchor xmlns:cdr="http://schemas.openxmlformats.org/drawingml/2006/chartDrawing">
    <cdr:from>
      <cdr:x>0</cdr:x>
      <cdr:y>0.93328</cdr:y>
    </cdr:from>
    <cdr:to>
      <cdr:x>0.88779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-28292" y="5856460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800"/>
        </a:p>
        <a:p xmlns:a="http://schemas.openxmlformats.org/drawingml/2006/main"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E6F83-A845-4125-AF7F-A92D4F80AD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0.93486</cdr:y>
    </cdr:from>
    <cdr:to>
      <cdr:x>0.91622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866371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  <a:ea typeface="+mn-ea"/>
              <a:cs typeface="+mn-cs"/>
            </a:rPr>
            <a:t>Source:</a:t>
          </a:r>
          <a:r>
            <a:rPr lang="en-US" sz="1200" baseline="0">
              <a:latin typeface="Myriad pro"/>
              <a:ea typeface="+mn-ea"/>
              <a:cs typeface="+mn-cs"/>
            </a:rPr>
            <a:t> Baltimore City Public Schools </a:t>
          </a:r>
          <a:endParaRPr lang="en-US" sz="800">
            <a:latin typeface="Myriad pro"/>
            <a:ea typeface="+mn-ea"/>
            <a:cs typeface="+mn-cs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0.934</cdr:y>
    </cdr:from>
    <cdr:to>
      <cdr:x>0</cdr:x>
      <cdr:y>0.93424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91000"/>
          <a:ext cx="3933826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0.93303</cdr:y>
    </cdr:from>
    <cdr:to>
      <cdr:x>0.88904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28292" y="5884752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499DE-A2A4-412F-9F47-64E768ADC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0.93975</cdr:y>
    </cdr:from>
    <cdr:to>
      <cdr:x>0</cdr:x>
      <cdr:y>0.93999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76776"/>
          <a:ext cx="3352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0.93486</cdr:y>
    </cdr:from>
    <cdr:to>
      <cdr:x>0.91572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9431" y="5884752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6154-E31E-463B-B857-F6B71B00D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0.94246</cdr:y>
    </cdr:from>
    <cdr:to>
      <cdr:x>0</cdr:x>
      <cdr:y>0.94294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305301"/>
          <a:ext cx="3314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0.93478</cdr:y>
    </cdr:from>
    <cdr:to>
      <cdr:x>0.91572</cdr:x>
      <cdr:y>0.99992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28292" y="5865890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099A2-FCED-4DE2-8F3E-E478E3EFF3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0.93873</cdr:y>
    </cdr:from>
    <cdr:to>
      <cdr:x>0</cdr:x>
      <cdr:y>0.93922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552825"/>
          <a:ext cx="34385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0.93511</cdr:y>
    </cdr:from>
    <cdr:to>
      <cdr:x>0.91472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84752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F0178-6DD1-46EB-B2D2-4D13B9CD9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0.945</cdr:y>
    </cdr:from>
    <cdr:to>
      <cdr:x>0</cdr:x>
      <cdr:y>0.94524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4533901"/>
          <a:ext cx="3552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</a:t>
          </a:r>
          <a:r>
            <a:rPr lang="en-US" sz="1200" baseline="0">
              <a:latin typeface="Myriad pro"/>
            </a:rPr>
            <a:t> School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0.93511</cdr:y>
    </cdr:from>
    <cdr:to>
      <cdr:x>0.91497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5894663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1C879-048D-40B2-90D3-025358911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93E59-618D-41EB-970C-97168B37AB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0.94625</cdr:y>
    </cdr:from>
    <cdr:to>
      <cdr:x>0</cdr:x>
      <cdr:y>0.94674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81551"/>
          <a:ext cx="34575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0.93436</cdr:y>
    </cdr:from>
    <cdr:to>
      <cdr:x>0.91497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94663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9A220-7932-4D18-A55F-1E3CF669A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0.92625</cdr:y>
    </cdr:from>
    <cdr:to>
      <cdr:x>0</cdr:x>
      <cdr:y>0.92699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52900"/>
          <a:ext cx="3343275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0.93536</cdr:y>
    </cdr:from>
    <cdr:to>
      <cdr:x>0.91547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9431" y="5875322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3A6A3-A85F-4B16-9A84-19AF81AB80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0.00087</cdr:x>
      <cdr:y>0.93468</cdr:y>
    </cdr:from>
    <cdr:to>
      <cdr:x>0.91612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9" y="5881310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621C5-09A4-4A5E-B231-C2C4D948B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0.9375</cdr:y>
    </cdr:from>
    <cdr:to>
      <cdr:x>0</cdr:x>
      <cdr:y>0.93774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24325"/>
          <a:ext cx="33147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0.93486</cdr:y>
    </cdr:from>
    <cdr:to>
      <cdr:x>0.91472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94663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F0312-53B6-45FB-99DB-CCFB1D551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0.943</cdr:y>
    </cdr:from>
    <cdr:to>
      <cdr:x>0</cdr:x>
      <cdr:y>0.94374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267200"/>
          <a:ext cx="35718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>
              <a:latin typeface="Myriad pro"/>
            </a:rPr>
            <a:t>Source: Baltimore City Public School</a:t>
          </a:r>
          <a:r>
            <a:rPr lang="en-US" sz="1200" b="0" baseline="0">
              <a:latin typeface="Myriad pro"/>
            </a:rPr>
            <a:t> System</a:t>
          </a:r>
          <a:endParaRPr lang="en-US" sz="1200" b="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0.93493</cdr:y>
    </cdr:from>
    <cdr:to>
      <cdr:x>0.915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88869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93B10-8C47-48D8-81AB-6C3BB016B2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0.93253</cdr:y>
    </cdr:from>
    <cdr:to>
      <cdr:x>0.88929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856460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0.95025</cdr:y>
    </cdr:from>
    <cdr:to>
      <cdr:x>0</cdr:x>
      <cdr:y>0.95099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990976"/>
          <a:ext cx="3676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</a:t>
          </a:r>
          <a:r>
            <a:rPr lang="en-US" sz="1200" baseline="0">
              <a:latin typeface="Myriad pro"/>
            </a:rPr>
            <a:t> Shool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0.93518</cdr:y>
    </cdr:from>
    <cdr:to>
      <cdr:x>0.91525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22679" y="5888869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200"/>
            </a:lnSpc>
          </a:pPr>
          <a:endParaRPr lang="en-US" sz="1100"/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D8C10-94CE-4D55-B282-6468D6EFBE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0.93724</cdr:y>
    </cdr:from>
    <cdr:to>
      <cdr:x>0</cdr:x>
      <cdr:y>0.93724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29050"/>
          <a:ext cx="326707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0.93468</cdr:y>
    </cdr:from>
    <cdr:to>
      <cdr:x>0.91525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15119" y="5895861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50EAD-0CCB-4A1D-B818-1D36C7C18E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0.94249</cdr:y>
    </cdr:from>
    <cdr:to>
      <cdr:x>0</cdr:x>
      <cdr:y>0.94249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943351"/>
          <a:ext cx="4019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</a:t>
          </a:r>
          <a:r>
            <a:rPr lang="en-US" sz="1200" baseline="0">
              <a:latin typeface="Myriad pro"/>
            </a:rPr>
            <a:t> School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0.93493</cdr:y>
    </cdr:from>
    <cdr:to>
      <cdr:x>0.9145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22679" y="5873750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A8734-0A3C-423A-9CF4-C53E49490C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0.94025</cdr:y>
    </cdr:from>
    <cdr:to>
      <cdr:x>0</cdr:x>
      <cdr:y>0.94122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000501"/>
          <a:ext cx="38385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</a:t>
          </a:r>
          <a:r>
            <a:rPr lang="en-US" sz="1200" baseline="0">
              <a:latin typeface="Myriad pro"/>
            </a:rPr>
            <a:t> Public School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0.93518</cdr:y>
    </cdr:from>
    <cdr:to>
      <cdr:x>0.9145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-22679" y="5881310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D9FBB-2C36-4606-BFDE-E2E0BFEA78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0.93475</cdr:y>
    </cdr:from>
    <cdr:to>
      <cdr:x>0</cdr:x>
      <cdr:y>0.93524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19525"/>
          <a:ext cx="35337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 System</a:t>
          </a:r>
          <a:endParaRPr lang="en-US" sz="1200">
            <a:latin typeface="Myriad pro"/>
          </a:endParaRPr>
        </a:p>
      </cdr:txBody>
    </cdr:sp>
  </cdr:relSizeAnchor>
  <cdr:relSizeAnchor xmlns:cdr="http://schemas.openxmlformats.org/drawingml/2006/chartDrawing">
    <cdr:from>
      <cdr:x>0</cdr:x>
      <cdr:y>0.93493</cdr:y>
    </cdr:from>
    <cdr:to>
      <cdr:x>0.9125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88869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Public Schools </a:t>
          </a:r>
          <a:endParaRPr lang="en-US" sz="800">
            <a:latin typeface="Myriad pro"/>
          </a:endParaRPr>
        </a:p>
        <a:p xmlns:a="http://schemas.openxmlformats.org/drawingml/2006/main">
          <a:pPr>
            <a:lnSpc>
              <a:spcPts val="1100"/>
            </a:lnSpc>
          </a:pPr>
          <a:endParaRPr lang="en-US" sz="11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78665-5BA2-4FF6-8F73-D1D842D70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68219-43BB-4137-A8F8-FCFC152CC6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0.9365</cdr:y>
    </cdr:from>
    <cdr:to>
      <cdr:x>0</cdr:x>
      <cdr:y>0.93674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410076"/>
          <a:ext cx="30670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Board of Elections </a:t>
          </a:r>
        </a:p>
      </cdr:txBody>
    </cdr:sp>
  </cdr:relSizeAnchor>
  <cdr:relSizeAnchor xmlns:cdr="http://schemas.openxmlformats.org/drawingml/2006/chartDrawing">
    <cdr:from>
      <cdr:x>0</cdr:x>
      <cdr:y>0.93443</cdr:y>
    </cdr:from>
    <cdr:to>
      <cdr:x>0.91475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81309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Board of Elections</a:t>
          </a:r>
          <a:endParaRPr lang="en-US" sz="800">
            <a:latin typeface="Myriad pro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7619-A54F-4E3E-BAE7-864A5404D1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0.93382</cdr:y>
    </cdr:from>
    <cdr:to>
      <cdr:x>0.9155</cdr:x>
      <cdr:y>0.99889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-22679" y="5866190"/>
          <a:ext cx="7940644" cy="423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Myriad pro"/>
            </a:rPr>
            <a:t>Source:</a:t>
          </a:r>
          <a:r>
            <a:rPr lang="en-US" sz="1200" baseline="0">
              <a:latin typeface="Myriad pro"/>
            </a:rPr>
            <a:t> Baltimore City Board of Elections</a:t>
          </a:r>
          <a:endParaRPr lang="en-US" sz="800">
            <a:latin typeface="Myriad pro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0.94948</cdr:y>
    </cdr:from>
    <cdr:to>
      <cdr:x>0</cdr:x>
      <cdr:y>0.94949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286251"/>
          <a:ext cx="3333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Public School System</a:t>
          </a:r>
        </a:p>
      </cdr:txBody>
    </cdr:sp>
  </cdr:relSizeAnchor>
  <cdr:relSizeAnchor xmlns:cdr="http://schemas.openxmlformats.org/drawingml/2006/chartDrawing">
    <cdr:from>
      <cdr:x>0</cdr:x>
      <cdr:y>0.93253</cdr:y>
    </cdr:from>
    <cdr:to>
      <cdr:x>0.88879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884752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800"/>
        </a:p>
        <a:p xmlns:a="http://schemas.openxmlformats.org/drawingml/2006/main"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07CF8-8E27-4A0F-9EC3-DF45AA3BA0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0.93303</cdr:y>
    </cdr:from>
    <cdr:to>
      <cdr:x>0.88979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875322"/>
          <a:ext cx="7704876" cy="43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200">
              <a:latin typeface="Myriad pro"/>
            </a:rPr>
            <a:t>Source: Baltimore City Public Schools </a:t>
          </a:r>
          <a:endParaRPr lang="en-US" sz="800"/>
        </a:p>
        <a:p xmlns:a="http://schemas.openxmlformats.org/drawingml/2006/main">
          <a:endParaRPr lang="en-US" sz="1100">
            <a:latin typeface="Calibri"/>
          </a:endParaRPr>
        </a:p>
        <a:p xmlns:a="http://schemas.openxmlformats.org/drawingml/2006/main">
          <a:endParaRPr lang="en-US" sz="1200">
            <a:latin typeface="Myriad pro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0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3A1B4-A232-4C31-8980-8856C37B1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6"/>
  <sheetViews>
    <sheetView tabSelected="1" workbookViewId="0">
      <selection activeCell="J1" sqref="J1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58" t="s">
        <v>108</v>
      </c>
      <c r="B1" s="159"/>
      <c r="C1" s="159"/>
      <c r="D1" s="159"/>
      <c r="E1" s="159"/>
      <c r="F1" s="159"/>
      <c r="G1" s="159"/>
      <c r="H1" s="159"/>
      <c r="I1" s="160"/>
    </row>
    <row r="2" spans="1:9" ht="15" customHeight="1" x14ac:dyDescent="0.3">
      <c r="A2" s="161" t="s">
        <v>95</v>
      </c>
      <c r="B2" s="162"/>
      <c r="C2" s="162"/>
      <c r="D2" s="35"/>
      <c r="E2" s="35"/>
      <c r="F2" s="35"/>
      <c r="G2" s="35"/>
      <c r="H2" s="35"/>
      <c r="I2" s="36"/>
    </row>
    <row r="3" spans="1:9" ht="13.5" customHeight="1" x14ac:dyDescent="0.3">
      <c r="A3" s="34" t="s">
        <v>71</v>
      </c>
      <c r="B3" s="35"/>
      <c r="C3" s="35"/>
      <c r="D3" s="35"/>
      <c r="E3" s="35"/>
      <c r="F3" s="35"/>
      <c r="G3" s="35"/>
      <c r="H3" s="35"/>
      <c r="I3" s="36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">
      <c r="A5" s="3" t="s">
        <v>1</v>
      </c>
      <c r="B5" s="46">
        <v>1251</v>
      </c>
      <c r="C5" s="47">
        <v>1222</v>
      </c>
      <c r="D5" s="47">
        <v>1165</v>
      </c>
      <c r="E5" s="47">
        <v>1108</v>
      </c>
      <c r="F5" s="47">
        <v>1165</v>
      </c>
      <c r="G5" s="80">
        <v>1118</v>
      </c>
      <c r="H5" s="15">
        <f>((G5-F5)/F5)*100</f>
        <v>-4.0343347639484977</v>
      </c>
      <c r="I5" s="16">
        <f>((G5-B5)/B5)*100</f>
        <v>-10.631494804156674</v>
      </c>
    </row>
    <row r="6" spans="1:9" x14ac:dyDescent="0.3">
      <c r="A6" s="4" t="s">
        <v>2</v>
      </c>
      <c r="B6" s="48">
        <v>674</v>
      </c>
      <c r="C6" s="49">
        <v>670</v>
      </c>
      <c r="D6" s="49">
        <v>687</v>
      </c>
      <c r="E6" s="49">
        <v>645</v>
      </c>
      <c r="F6" s="49">
        <v>642</v>
      </c>
      <c r="G6" s="81">
        <v>574</v>
      </c>
      <c r="H6" s="17">
        <f t="shared" ref="H6:H62" si="0">((G6-F6)/F6)*100</f>
        <v>-10.59190031152648</v>
      </c>
      <c r="I6" s="18">
        <f t="shared" ref="I6:I62" si="1">((G6-B6)/B6)*100</f>
        <v>-14.836795252225517</v>
      </c>
    </row>
    <row r="7" spans="1:9" x14ac:dyDescent="0.3">
      <c r="A7" s="3" t="s">
        <v>3</v>
      </c>
      <c r="B7" s="46">
        <v>1144</v>
      </c>
      <c r="C7" s="47">
        <v>1182</v>
      </c>
      <c r="D7" s="47">
        <v>1158</v>
      </c>
      <c r="E7" s="47">
        <v>1164</v>
      </c>
      <c r="F7" s="47">
        <v>1302</v>
      </c>
      <c r="G7" s="80">
        <v>1162</v>
      </c>
      <c r="H7" s="15">
        <f t="shared" si="0"/>
        <v>-10.75268817204301</v>
      </c>
      <c r="I7" s="16">
        <f t="shared" si="1"/>
        <v>1.5734265734265735</v>
      </c>
    </row>
    <row r="8" spans="1:9" x14ac:dyDescent="0.3">
      <c r="A8" s="4" t="s">
        <v>4</v>
      </c>
      <c r="B8" s="48">
        <v>1046</v>
      </c>
      <c r="C8" s="49">
        <v>969</v>
      </c>
      <c r="D8" s="49">
        <v>993</v>
      </c>
      <c r="E8" s="49">
        <v>1049</v>
      </c>
      <c r="F8" s="49">
        <v>1073</v>
      </c>
      <c r="G8" s="81">
        <v>1011</v>
      </c>
      <c r="H8" s="17">
        <f t="shared" si="0"/>
        <v>-5.7781919850885366</v>
      </c>
      <c r="I8" s="18">
        <f t="shared" si="1"/>
        <v>-3.3460803059273423</v>
      </c>
    </row>
    <row r="9" spans="1:9" x14ac:dyDescent="0.3">
      <c r="A9" s="3" t="s">
        <v>5</v>
      </c>
      <c r="B9" s="46">
        <v>126</v>
      </c>
      <c r="C9" s="47">
        <v>92</v>
      </c>
      <c r="D9" s="47">
        <v>91</v>
      </c>
      <c r="E9" s="47">
        <v>77</v>
      </c>
      <c r="F9" s="47">
        <v>91</v>
      </c>
      <c r="G9" s="80">
        <v>90</v>
      </c>
      <c r="H9" s="15">
        <f t="shared" si="0"/>
        <v>-1.098901098901099</v>
      </c>
      <c r="I9" s="16">
        <f t="shared" si="1"/>
        <v>-28.571428571428569</v>
      </c>
    </row>
    <row r="10" spans="1:9" x14ac:dyDescent="0.3">
      <c r="A10" s="4" t="s">
        <v>6</v>
      </c>
      <c r="B10" s="48">
        <v>1367</v>
      </c>
      <c r="C10" s="49">
        <v>1320</v>
      </c>
      <c r="D10" s="49">
        <v>1371</v>
      </c>
      <c r="E10" s="49">
        <v>1341</v>
      </c>
      <c r="F10" s="49">
        <v>1371</v>
      </c>
      <c r="G10" s="81">
        <v>1284</v>
      </c>
      <c r="H10" s="17">
        <f t="shared" si="0"/>
        <v>-6.3457330415754925</v>
      </c>
      <c r="I10" s="18">
        <f t="shared" si="1"/>
        <v>-6.0716898317483539</v>
      </c>
    </row>
    <row r="11" spans="1:9" x14ac:dyDescent="0.3">
      <c r="A11" s="3" t="s">
        <v>7</v>
      </c>
      <c r="B11" s="46">
        <v>944</v>
      </c>
      <c r="C11" s="47">
        <v>896</v>
      </c>
      <c r="D11" s="47">
        <v>895</v>
      </c>
      <c r="E11" s="47">
        <v>896</v>
      </c>
      <c r="F11" s="47">
        <v>898</v>
      </c>
      <c r="G11" s="80">
        <v>833</v>
      </c>
      <c r="H11" s="15">
        <f t="shared" si="0"/>
        <v>-7.2383073496659245</v>
      </c>
      <c r="I11" s="16">
        <f t="shared" si="1"/>
        <v>-11.758474576271187</v>
      </c>
    </row>
    <row r="12" spans="1:9" x14ac:dyDescent="0.3">
      <c r="A12" s="4" t="s">
        <v>8</v>
      </c>
      <c r="B12" s="48">
        <v>389</v>
      </c>
      <c r="C12" s="49">
        <v>404</v>
      </c>
      <c r="D12" s="49">
        <v>404</v>
      </c>
      <c r="E12" s="49">
        <v>378</v>
      </c>
      <c r="F12" s="49">
        <v>397</v>
      </c>
      <c r="G12" s="81">
        <v>381</v>
      </c>
      <c r="H12" s="17">
        <f t="shared" si="0"/>
        <v>-4.0302267002518892</v>
      </c>
      <c r="I12" s="18">
        <f t="shared" si="1"/>
        <v>-2.0565552699228791</v>
      </c>
    </row>
    <row r="13" spans="1:9" x14ac:dyDescent="0.3">
      <c r="A13" s="3" t="s">
        <v>9</v>
      </c>
      <c r="B13" s="46">
        <v>524</v>
      </c>
      <c r="C13" s="47">
        <v>513</v>
      </c>
      <c r="D13" s="47">
        <v>503</v>
      </c>
      <c r="E13" s="47">
        <v>472</v>
      </c>
      <c r="F13" s="47">
        <v>519</v>
      </c>
      <c r="G13" s="80">
        <v>538</v>
      </c>
      <c r="H13" s="15">
        <f t="shared" si="0"/>
        <v>3.6608863198458574</v>
      </c>
      <c r="I13" s="16">
        <f t="shared" si="1"/>
        <v>2.6717557251908395</v>
      </c>
    </row>
    <row r="14" spans="1:9" x14ac:dyDescent="0.3">
      <c r="A14" s="4" t="s">
        <v>10</v>
      </c>
      <c r="B14" s="48">
        <v>907</v>
      </c>
      <c r="C14" s="49">
        <v>853</v>
      </c>
      <c r="D14" s="49">
        <v>830</v>
      </c>
      <c r="E14" s="49">
        <v>755</v>
      </c>
      <c r="F14" s="49">
        <v>822</v>
      </c>
      <c r="G14" s="81">
        <v>879</v>
      </c>
      <c r="H14" s="17">
        <f t="shared" si="0"/>
        <v>6.9343065693430654</v>
      </c>
      <c r="I14" s="18">
        <f t="shared" si="1"/>
        <v>-3.0871003307607494</v>
      </c>
    </row>
    <row r="15" spans="1:9" x14ac:dyDescent="0.3">
      <c r="A15" s="3" t="s">
        <v>11</v>
      </c>
      <c r="B15" s="46">
        <v>194</v>
      </c>
      <c r="C15" s="47">
        <v>176</v>
      </c>
      <c r="D15" s="47">
        <v>193</v>
      </c>
      <c r="E15" s="47">
        <v>197</v>
      </c>
      <c r="F15" s="47">
        <v>214</v>
      </c>
      <c r="G15" s="80">
        <v>194</v>
      </c>
      <c r="H15" s="15">
        <f t="shared" si="0"/>
        <v>-9.3457943925233646</v>
      </c>
      <c r="I15" s="16">
        <f t="shared" si="1"/>
        <v>0</v>
      </c>
    </row>
    <row r="16" spans="1:9" x14ac:dyDescent="0.3">
      <c r="A16" s="4" t="s">
        <v>12</v>
      </c>
      <c r="B16" s="48">
        <v>270</v>
      </c>
      <c r="C16" s="49">
        <v>264</v>
      </c>
      <c r="D16" s="49">
        <v>242</v>
      </c>
      <c r="E16" s="49">
        <v>226</v>
      </c>
      <c r="F16" s="49">
        <v>212</v>
      </c>
      <c r="G16" s="81">
        <v>219</v>
      </c>
      <c r="H16" s="17">
        <f t="shared" si="0"/>
        <v>3.3018867924528301</v>
      </c>
      <c r="I16" s="18">
        <f t="shared" si="1"/>
        <v>-18.888888888888889</v>
      </c>
    </row>
    <row r="17" spans="1:9" x14ac:dyDescent="0.3">
      <c r="A17" s="3" t="s">
        <v>13</v>
      </c>
      <c r="B17" s="46">
        <v>741</v>
      </c>
      <c r="C17" s="47">
        <v>697</v>
      </c>
      <c r="D17" s="47">
        <v>701</v>
      </c>
      <c r="E17" s="47">
        <v>692</v>
      </c>
      <c r="F17" s="47">
        <v>663</v>
      </c>
      <c r="G17" s="80">
        <v>578</v>
      </c>
      <c r="H17" s="15">
        <f t="shared" si="0"/>
        <v>-12.820512820512819</v>
      </c>
      <c r="I17" s="16">
        <f t="shared" si="1"/>
        <v>-21.997300944669366</v>
      </c>
    </row>
    <row r="18" spans="1:9" x14ac:dyDescent="0.3">
      <c r="A18" s="4" t="s">
        <v>14</v>
      </c>
      <c r="B18" s="48">
        <v>73</v>
      </c>
      <c r="C18" s="49">
        <v>81</v>
      </c>
      <c r="D18" s="49">
        <v>86</v>
      </c>
      <c r="E18" s="49">
        <v>92</v>
      </c>
      <c r="F18" s="49">
        <v>89</v>
      </c>
      <c r="G18" s="81">
        <v>111</v>
      </c>
      <c r="H18" s="17">
        <f t="shared" si="0"/>
        <v>24.719101123595504</v>
      </c>
      <c r="I18" s="18">
        <f t="shared" si="1"/>
        <v>52.054794520547944</v>
      </c>
    </row>
    <row r="19" spans="1:9" x14ac:dyDescent="0.3">
      <c r="A19" s="3" t="s">
        <v>86</v>
      </c>
      <c r="B19" s="46">
        <v>620</v>
      </c>
      <c r="C19" s="47">
        <v>633</v>
      </c>
      <c r="D19" s="47">
        <v>552</v>
      </c>
      <c r="E19" s="47">
        <v>530</v>
      </c>
      <c r="F19" s="47">
        <v>526</v>
      </c>
      <c r="G19" s="80">
        <v>520</v>
      </c>
      <c r="H19" s="15">
        <f t="shared" si="0"/>
        <v>-1.1406844106463878</v>
      </c>
      <c r="I19" s="16">
        <f t="shared" si="1"/>
        <v>-16.129032258064516</v>
      </c>
    </row>
    <row r="20" spans="1:9" x14ac:dyDescent="0.3">
      <c r="A20" s="4" t="s">
        <v>15</v>
      </c>
      <c r="B20" s="48">
        <v>195</v>
      </c>
      <c r="C20" s="49">
        <v>164</v>
      </c>
      <c r="D20" s="49">
        <v>161</v>
      </c>
      <c r="E20" s="49">
        <v>147</v>
      </c>
      <c r="F20" s="49">
        <v>160</v>
      </c>
      <c r="G20" s="81">
        <v>188</v>
      </c>
      <c r="H20" s="17">
        <f t="shared" si="0"/>
        <v>17.5</v>
      </c>
      <c r="I20" s="18">
        <f t="shared" si="1"/>
        <v>-3.5897435897435894</v>
      </c>
    </row>
    <row r="21" spans="1:9" x14ac:dyDescent="0.3">
      <c r="A21" s="3" t="s">
        <v>16</v>
      </c>
      <c r="B21" s="46">
        <v>656</v>
      </c>
      <c r="C21" s="47">
        <v>583</v>
      </c>
      <c r="D21" s="47">
        <v>580</v>
      </c>
      <c r="E21" s="47">
        <v>584</v>
      </c>
      <c r="F21" s="47">
        <v>546</v>
      </c>
      <c r="G21" s="80">
        <v>551</v>
      </c>
      <c r="H21" s="15">
        <f t="shared" si="0"/>
        <v>0.91575091575091583</v>
      </c>
      <c r="I21" s="16">
        <f t="shared" si="1"/>
        <v>-16.006097560975611</v>
      </c>
    </row>
    <row r="22" spans="1:9" x14ac:dyDescent="0.3">
      <c r="A22" s="4" t="s">
        <v>17</v>
      </c>
      <c r="B22" s="48">
        <v>663</v>
      </c>
      <c r="C22" s="49">
        <v>696</v>
      </c>
      <c r="D22" s="49">
        <v>710</v>
      </c>
      <c r="E22" s="49">
        <v>662</v>
      </c>
      <c r="F22" s="49">
        <v>654</v>
      </c>
      <c r="G22" s="81">
        <v>421</v>
      </c>
      <c r="H22" s="17">
        <f t="shared" si="0"/>
        <v>-35.62691131498471</v>
      </c>
      <c r="I22" s="18">
        <f t="shared" si="1"/>
        <v>-36.50075414781297</v>
      </c>
    </row>
    <row r="23" spans="1:9" x14ac:dyDescent="0.3">
      <c r="A23" s="3" t="s">
        <v>18</v>
      </c>
      <c r="B23" s="46">
        <v>496</v>
      </c>
      <c r="C23" s="47">
        <v>408</v>
      </c>
      <c r="D23" s="47">
        <v>379</v>
      </c>
      <c r="E23" s="47">
        <v>366</v>
      </c>
      <c r="F23" s="47">
        <v>345</v>
      </c>
      <c r="G23" s="80">
        <v>388</v>
      </c>
      <c r="H23" s="15">
        <f t="shared" si="0"/>
        <v>12.463768115942029</v>
      </c>
      <c r="I23" s="16">
        <f t="shared" si="1"/>
        <v>-21.774193548387096</v>
      </c>
    </row>
    <row r="24" spans="1:9" x14ac:dyDescent="0.3">
      <c r="A24" s="4" t="s">
        <v>19</v>
      </c>
      <c r="B24" s="48">
        <v>589</v>
      </c>
      <c r="C24" s="49">
        <v>567</v>
      </c>
      <c r="D24" s="49">
        <v>542</v>
      </c>
      <c r="E24" s="49">
        <v>563</v>
      </c>
      <c r="F24" s="49">
        <v>621</v>
      </c>
      <c r="G24" s="81">
        <v>583</v>
      </c>
      <c r="H24" s="17">
        <f t="shared" si="0"/>
        <v>-6.1191626409017719</v>
      </c>
      <c r="I24" s="18">
        <f t="shared" si="1"/>
        <v>-1.0186757215619695</v>
      </c>
    </row>
    <row r="25" spans="1:9" x14ac:dyDescent="0.3">
      <c r="A25" s="3" t="s">
        <v>20</v>
      </c>
      <c r="B25" s="46">
        <v>525</v>
      </c>
      <c r="C25" s="47">
        <v>559</v>
      </c>
      <c r="D25" s="47">
        <v>531</v>
      </c>
      <c r="E25" s="47">
        <v>579</v>
      </c>
      <c r="F25" s="47">
        <v>568</v>
      </c>
      <c r="G25" s="80">
        <v>584</v>
      </c>
      <c r="H25" s="15">
        <f t="shared" si="0"/>
        <v>2.8169014084507045</v>
      </c>
      <c r="I25" s="16">
        <f t="shared" si="1"/>
        <v>11.238095238095239</v>
      </c>
    </row>
    <row r="26" spans="1:9" x14ac:dyDescent="0.3">
      <c r="A26" s="4" t="s">
        <v>59</v>
      </c>
      <c r="B26" s="48">
        <v>88</v>
      </c>
      <c r="C26" s="49">
        <v>113</v>
      </c>
      <c r="D26" s="49">
        <v>153</v>
      </c>
      <c r="E26" s="49">
        <v>178</v>
      </c>
      <c r="F26" s="49">
        <v>208</v>
      </c>
      <c r="G26" s="81">
        <v>182</v>
      </c>
      <c r="H26" s="17">
        <f t="shared" si="0"/>
        <v>-12.5</v>
      </c>
      <c r="I26" s="18">
        <f t="shared" si="1"/>
        <v>106.81818181818181</v>
      </c>
    </row>
    <row r="27" spans="1:9" x14ac:dyDescent="0.3">
      <c r="A27" s="3" t="s">
        <v>21</v>
      </c>
      <c r="B27" s="46">
        <v>1567</v>
      </c>
      <c r="C27" s="47">
        <v>1579</v>
      </c>
      <c r="D27" s="47">
        <v>1602</v>
      </c>
      <c r="E27" s="47">
        <v>1567</v>
      </c>
      <c r="F27" s="47">
        <v>1539</v>
      </c>
      <c r="G27" s="80">
        <v>1452</v>
      </c>
      <c r="H27" s="15">
        <f t="shared" si="0"/>
        <v>-5.6530214424951266</v>
      </c>
      <c r="I27" s="16">
        <f t="shared" si="1"/>
        <v>-7.3388640714741546</v>
      </c>
    </row>
    <row r="28" spans="1:9" x14ac:dyDescent="0.3">
      <c r="A28" s="4" t="s">
        <v>22</v>
      </c>
      <c r="B28" s="48">
        <v>828</v>
      </c>
      <c r="C28" s="49">
        <v>762</v>
      </c>
      <c r="D28" s="49">
        <v>674</v>
      </c>
      <c r="E28" s="49">
        <v>583</v>
      </c>
      <c r="F28" s="49">
        <v>669</v>
      </c>
      <c r="G28" s="81">
        <v>584</v>
      </c>
      <c r="H28" s="17">
        <f t="shared" si="0"/>
        <v>-12.705530642750373</v>
      </c>
      <c r="I28" s="18">
        <f t="shared" si="1"/>
        <v>-29.468599033816425</v>
      </c>
    </row>
    <row r="29" spans="1:9" x14ac:dyDescent="0.3">
      <c r="A29" s="3" t="s">
        <v>23</v>
      </c>
      <c r="B29" s="46">
        <v>668</v>
      </c>
      <c r="C29" s="47">
        <v>703</v>
      </c>
      <c r="D29" s="47">
        <v>652</v>
      </c>
      <c r="E29" s="47">
        <v>644</v>
      </c>
      <c r="F29" s="47">
        <v>682</v>
      </c>
      <c r="G29" s="80">
        <v>670</v>
      </c>
      <c r="H29" s="15">
        <f t="shared" si="0"/>
        <v>-1.7595307917888565</v>
      </c>
      <c r="I29" s="16">
        <f t="shared" si="1"/>
        <v>0.29940119760479045</v>
      </c>
    </row>
    <row r="30" spans="1:9" x14ac:dyDescent="0.3">
      <c r="A30" s="4" t="s">
        <v>53</v>
      </c>
      <c r="B30" s="50" t="s">
        <v>56</v>
      </c>
      <c r="C30" s="50" t="s">
        <v>56</v>
      </c>
      <c r="D30" s="50" t="s">
        <v>56</v>
      </c>
      <c r="E30" s="50" t="s">
        <v>56</v>
      </c>
      <c r="F30" s="50" t="s">
        <v>56</v>
      </c>
      <c r="G30" s="81">
        <v>381</v>
      </c>
      <c r="H30" s="86" t="s">
        <v>56</v>
      </c>
      <c r="I30" s="87" t="s">
        <v>56</v>
      </c>
    </row>
    <row r="31" spans="1:9" x14ac:dyDescent="0.3">
      <c r="A31" s="3" t="s">
        <v>24</v>
      </c>
      <c r="B31" s="46">
        <v>749</v>
      </c>
      <c r="C31" s="47">
        <v>725</v>
      </c>
      <c r="D31" s="47">
        <v>742</v>
      </c>
      <c r="E31" s="47">
        <v>791</v>
      </c>
      <c r="F31" s="47">
        <v>818</v>
      </c>
      <c r="G31" s="80">
        <v>805</v>
      </c>
      <c r="H31" s="15">
        <f t="shared" si="0"/>
        <v>-1.5892420537897312</v>
      </c>
      <c r="I31" s="16">
        <f t="shared" si="1"/>
        <v>7.4766355140186906</v>
      </c>
    </row>
    <row r="32" spans="1:9" x14ac:dyDescent="0.3">
      <c r="A32" s="4" t="s">
        <v>25</v>
      </c>
      <c r="B32" s="48">
        <v>256</v>
      </c>
      <c r="C32" s="49">
        <v>208</v>
      </c>
      <c r="D32" s="49">
        <v>186</v>
      </c>
      <c r="E32" s="49">
        <v>187</v>
      </c>
      <c r="F32" s="49">
        <v>216</v>
      </c>
      <c r="G32" s="81">
        <v>239</v>
      </c>
      <c r="H32" s="17">
        <f t="shared" si="0"/>
        <v>10.648148148148149</v>
      </c>
      <c r="I32" s="18">
        <f t="shared" si="1"/>
        <v>-6.640625</v>
      </c>
    </row>
    <row r="33" spans="1:10" x14ac:dyDescent="0.3">
      <c r="A33" s="3" t="s">
        <v>26</v>
      </c>
      <c r="B33" s="46">
        <v>509</v>
      </c>
      <c r="C33" s="47">
        <v>548</v>
      </c>
      <c r="D33" s="47">
        <v>568</v>
      </c>
      <c r="E33" s="47">
        <v>562</v>
      </c>
      <c r="F33" s="47">
        <v>574</v>
      </c>
      <c r="G33" s="80">
        <v>492</v>
      </c>
      <c r="H33" s="15">
        <f t="shared" si="0"/>
        <v>-14.285714285714285</v>
      </c>
      <c r="I33" s="16">
        <f t="shared" si="1"/>
        <v>-3.3398821218074657</v>
      </c>
    </row>
    <row r="34" spans="1:10" x14ac:dyDescent="0.3">
      <c r="A34" s="4" t="s">
        <v>27</v>
      </c>
      <c r="B34" s="48">
        <v>210</v>
      </c>
      <c r="C34" s="49">
        <v>178</v>
      </c>
      <c r="D34" s="49">
        <v>164</v>
      </c>
      <c r="E34" s="49">
        <v>173</v>
      </c>
      <c r="F34" s="49">
        <v>182</v>
      </c>
      <c r="G34" s="81">
        <v>210</v>
      </c>
      <c r="H34" s="17">
        <f t="shared" si="0"/>
        <v>15.384615384615385</v>
      </c>
      <c r="I34" s="18">
        <f t="shared" si="1"/>
        <v>0</v>
      </c>
    </row>
    <row r="35" spans="1:10" x14ac:dyDescent="0.3">
      <c r="A35" s="3" t="s">
        <v>28</v>
      </c>
      <c r="B35" s="46">
        <v>686</v>
      </c>
      <c r="C35" s="47">
        <v>605</v>
      </c>
      <c r="D35" s="47">
        <v>564</v>
      </c>
      <c r="E35" s="47">
        <v>614</v>
      </c>
      <c r="F35" s="47">
        <v>586</v>
      </c>
      <c r="G35" s="82" t="s">
        <v>56</v>
      </c>
      <c r="H35" s="88" t="s">
        <v>56</v>
      </c>
      <c r="I35" s="89" t="s">
        <v>56</v>
      </c>
    </row>
    <row r="36" spans="1:10" x14ac:dyDescent="0.3">
      <c r="A36" s="4" t="s">
        <v>29</v>
      </c>
      <c r="B36" s="48">
        <v>477</v>
      </c>
      <c r="C36" s="49">
        <v>458</v>
      </c>
      <c r="D36" s="49">
        <v>416</v>
      </c>
      <c r="E36" s="49">
        <v>484</v>
      </c>
      <c r="F36" s="49">
        <v>518</v>
      </c>
      <c r="G36" s="81">
        <v>560</v>
      </c>
      <c r="H36" s="17">
        <f t="shared" si="0"/>
        <v>8.1081081081081088</v>
      </c>
      <c r="I36" s="18">
        <f t="shared" si="1"/>
        <v>17.40041928721174</v>
      </c>
    </row>
    <row r="37" spans="1:10" x14ac:dyDescent="0.3">
      <c r="A37" s="3" t="s">
        <v>30</v>
      </c>
      <c r="B37" s="46">
        <v>1013</v>
      </c>
      <c r="C37" s="47">
        <v>1015</v>
      </c>
      <c r="D37" s="47">
        <v>989</v>
      </c>
      <c r="E37" s="47">
        <v>909</v>
      </c>
      <c r="F37" s="47">
        <v>931</v>
      </c>
      <c r="G37" s="80">
        <v>793</v>
      </c>
      <c r="H37" s="15">
        <f t="shared" si="0"/>
        <v>-14.822771213748656</v>
      </c>
      <c r="I37" s="16">
        <f t="shared" si="1"/>
        <v>-21.717670286278381</v>
      </c>
    </row>
    <row r="38" spans="1:10" x14ac:dyDescent="0.3">
      <c r="A38" s="4" t="s">
        <v>31</v>
      </c>
      <c r="B38" s="48">
        <v>779</v>
      </c>
      <c r="C38" s="49">
        <v>685</v>
      </c>
      <c r="D38" s="49">
        <v>662</v>
      </c>
      <c r="E38" s="49">
        <v>732</v>
      </c>
      <c r="F38" s="49">
        <v>685</v>
      </c>
      <c r="G38" s="81">
        <v>915</v>
      </c>
      <c r="H38" s="17">
        <f t="shared" si="0"/>
        <v>33.576642335766422</v>
      </c>
      <c r="I38" s="18">
        <f t="shared" si="1"/>
        <v>17.458279845956355</v>
      </c>
      <c r="J38" s="9"/>
    </row>
    <row r="39" spans="1:10" x14ac:dyDescent="0.3">
      <c r="A39" s="3" t="s">
        <v>32</v>
      </c>
      <c r="B39" s="46">
        <v>653</v>
      </c>
      <c r="C39" s="47">
        <v>589</v>
      </c>
      <c r="D39" s="47">
        <v>565</v>
      </c>
      <c r="E39" s="47">
        <v>541</v>
      </c>
      <c r="F39" s="47">
        <v>542</v>
      </c>
      <c r="G39" s="80">
        <v>470</v>
      </c>
      <c r="H39" s="15">
        <f t="shared" si="0"/>
        <v>-13.284132841328415</v>
      </c>
      <c r="I39" s="16">
        <f t="shared" si="1"/>
        <v>-28.024502297090354</v>
      </c>
      <c r="J39" s="9"/>
    </row>
    <row r="40" spans="1:10" x14ac:dyDescent="0.3">
      <c r="A40" s="4" t="s">
        <v>57</v>
      </c>
      <c r="B40" s="48">
        <v>291</v>
      </c>
      <c r="C40" s="49">
        <v>252</v>
      </c>
      <c r="D40" s="49">
        <v>255</v>
      </c>
      <c r="E40" s="49">
        <v>253</v>
      </c>
      <c r="F40" s="49">
        <v>241</v>
      </c>
      <c r="G40" s="81">
        <v>245</v>
      </c>
      <c r="H40" s="17">
        <f t="shared" si="0"/>
        <v>1.6597510373443984</v>
      </c>
      <c r="I40" s="18">
        <f t="shared" si="1"/>
        <v>-15.807560137457044</v>
      </c>
      <c r="J40" s="9"/>
    </row>
    <row r="41" spans="1:10" x14ac:dyDescent="0.3">
      <c r="A41" s="3" t="s">
        <v>33</v>
      </c>
      <c r="B41" s="46">
        <v>615</v>
      </c>
      <c r="C41" s="47">
        <v>554</v>
      </c>
      <c r="D41" s="47">
        <v>545</v>
      </c>
      <c r="E41" s="47">
        <v>753</v>
      </c>
      <c r="F41" s="47">
        <v>680</v>
      </c>
      <c r="G41" s="80">
        <v>750</v>
      </c>
      <c r="H41" s="15">
        <f t="shared" si="0"/>
        <v>10.294117647058822</v>
      </c>
      <c r="I41" s="16">
        <f t="shared" si="1"/>
        <v>21.951219512195124</v>
      </c>
      <c r="J41" s="9"/>
    </row>
    <row r="42" spans="1:10" x14ac:dyDescent="0.3">
      <c r="A42" s="4" t="s">
        <v>34</v>
      </c>
      <c r="B42" s="48">
        <v>525</v>
      </c>
      <c r="C42" s="49">
        <v>510</v>
      </c>
      <c r="D42" s="49">
        <v>448</v>
      </c>
      <c r="E42" s="49">
        <v>431</v>
      </c>
      <c r="F42" s="49">
        <v>426</v>
      </c>
      <c r="G42" s="81">
        <v>429</v>
      </c>
      <c r="H42" s="17">
        <f t="shared" si="0"/>
        <v>0.70422535211267612</v>
      </c>
      <c r="I42" s="18">
        <f t="shared" si="1"/>
        <v>-18.285714285714285</v>
      </c>
      <c r="J42" s="9"/>
    </row>
    <row r="43" spans="1:10" x14ac:dyDescent="0.3">
      <c r="A43" s="3" t="s">
        <v>35</v>
      </c>
      <c r="B43" s="46">
        <v>113</v>
      </c>
      <c r="C43" s="47">
        <v>124</v>
      </c>
      <c r="D43" s="47">
        <v>129</v>
      </c>
      <c r="E43" s="47">
        <v>133</v>
      </c>
      <c r="F43" s="47">
        <v>138</v>
      </c>
      <c r="G43" s="80">
        <v>137</v>
      </c>
      <c r="H43" s="15">
        <f t="shared" si="0"/>
        <v>-0.72463768115942029</v>
      </c>
      <c r="I43" s="16">
        <f t="shared" si="1"/>
        <v>21.238938053097346</v>
      </c>
      <c r="J43" s="9"/>
    </row>
    <row r="44" spans="1:10" x14ac:dyDescent="0.3">
      <c r="A44" s="4" t="s">
        <v>36</v>
      </c>
      <c r="B44" s="48">
        <v>173</v>
      </c>
      <c r="C44" s="49">
        <v>186</v>
      </c>
      <c r="D44" s="49">
        <v>195</v>
      </c>
      <c r="E44" s="49">
        <v>204</v>
      </c>
      <c r="F44" s="49">
        <v>249</v>
      </c>
      <c r="G44" s="81">
        <v>262</v>
      </c>
      <c r="H44" s="17">
        <f t="shared" si="0"/>
        <v>5.2208835341365463</v>
      </c>
      <c r="I44" s="18">
        <f t="shared" si="1"/>
        <v>51.445086705202314</v>
      </c>
      <c r="J44" s="9"/>
    </row>
    <row r="45" spans="1:10" x14ac:dyDescent="0.3">
      <c r="A45" s="3" t="s">
        <v>37</v>
      </c>
      <c r="B45" s="46">
        <v>579</v>
      </c>
      <c r="C45" s="47">
        <v>614</v>
      </c>
      <c r="D45" s="47">
        <v>615</v>
      </c>
      <c r="E45" s="47">
        <v>683</v>
      </c>
      <c r="F45" s="47">
        <v>693</v>
      </c>
      <c r="G45" s="80">
        <v>643</v>
      </c>
      <c r="H45" s="15">
        <f t="shared" si="0"/>
        <v>-7.2150072150072146</v>
      </c>
      <c r="I45" s="16">
        <f t="shared" si="1"/>
        <v>11.053540587219343</v>
      </c>
      <c r="J45" s="9"/>
    </row>
    <row r="46" spans="1:10" x14ac:dyDescent="0.3">
      <c r="A46" s="4" t="s">
        <v>52</v>
      </c>
      <c r="B46" s="50" t="s">
        <v>56</v>
      </c>
      <c r="C46" s="50" t="s">
        <v>56</v>
      </c>
      <c r="D46" s="50" t="s">
        <v>56</v>
      </c>
      <c r="E46" s="50" t="s">
        <v>56</v>
      </c>
      <c r="F46" s="50" t="s">
        <v>56</v>
      </c>
      <c r="G46" s="81">
        <v>738</v>
      </c>
      <c r="H46" s="86" t="s">
        <v>56</v>
      </c>
      <c r="I46" s="87" t="s">
        <v>56</v>
      </c>
      <c r="J46" s="9"/>
    </row>
    <row r="47" spans="1:10" x14ac:dyDescent="0.3">
      <c r="A47" s="3" t="s">
        <v>38</v>
      </c>
      <c r="B47" s="46">
        <v>443</v>
      </c>
      <c r="C47" s="47">
        <v>436</v>
      </c>
      <c r="D47" s="47">
        <v>431</v>
      </c>
      <c r="E47" s="47">
        <v>431</v>
      </c>
      <c r="F47" s="47">
        <v>411</v>
      </c>
      <c r="G47" s="80">
        <v>448</v>
      </c>
      <c r="H47" s="15">
        <f t="shared" si="0"/>
        <v>9.002433090024331</v>
      </c>
      <c r="I47" s="16">
        <f t="shared" si="1"/>
        <v>1.1286681715575622</v>
      </c>
      <c r="J47" s="9"/>
    </row>
    <row r="48" spans="1:10" x14ac:dyDescent="0.3">
      <c r="A48" s="4" t="s">
        <v>39</v>
      </c>
      <c r="B48" s="48">
        <v>1163</v>
      </c>
      <c r="C48" s="49">
        <v>1032</v>
      </c>
      <c r="D48" s="49">
        <v>992</v>
      </c>
      <c r="E48" s="49">
        <v>845</v>
      </c>
      <c r="F48" s="49">
        <v>831</v>
      </c>
      <c r="G48" s="81">
        <v>930</v>
      </c>
      <c r="H48" s="17">
        <f t="shared" si="0"/>
        <v>11.913357400722022</v>
      </c>
      <c r="I48" s="18">
        <f t="shared" si="1"/>
        <v>-20.034393809114359</v>
      </c>
      <c r="J48" s="9"/>
    </row>
    <row r="49" spans="1:12" x14ac:dyDescent="0.3">
      <c r="A49" s="3" t="s">
        <v>40</v>
      </c>
      <c r="B49" s="46">
        <v>741</v>
      </c>
      <c r="C49" s="47">
        <v>588</v>
      </c>
      <c r="D49" s="47">
        <v>555</v>
      </c>
      <c r="E49" s="47">
        <v>573</v>
      </c>
      <c r="F49" s="47">
        <v>518</v>
      </c>
      <c r="G49" s="80">
        <v>597</v>
      </c>
      <c r="H49" s="15">
        <f t="shared" si="0"/>
        <v>15.250965250965251</v>
      </c>
      <c r="I49" s="16">
        <f t="shared" si="1"/>
        <v>-19.4331983805668</v>
      </c>
      <c r="J49" s="9"/>
    </row>
    <row r="50" spans="1:12" x14ac:dyDescent="0.3">
      <c r="A50" s="4" t="s">
        <v>41</v>
      </c>
      <c r="B50" s="48">
        <v>474</v>
      </c>
      <c r="C50" s="49">
        <v>387</v>
      </c>
      <c r="D50" s="49">
        <v>368</v>
      </c>
      <c r="E50" s="49">
        <v>371</v>
      </c>
      <c r="F50" s="49">
        <v>346</v>
      </c>
      <c r="G50" s="83" t="s">
        <v>56</v>
      </c>
      <c r="H50" s="86" t="s">
        <v>56</v>
      </c>
      <c r="I50" s="87" t="s">
        <v>56</v>
      </c>
      <c r="J50" s="9"/>
    </row>
    <row r="51" spans="1:12" x14ac:dyDescent="0.3">
      <c r="A51" s="3" t="s">
        <v>42</v>
      </c>
      <c r="B51" s="46">
        <v>791</v>
      </c>
      <c r="C51" s="47">
        <v>932</v>
      </c>
      <c r="D51" s="47">
        <v>964</v>
      </c>
      <c r="E51" s="47">
        <v>906</v>
      </c>
      <c r="F51" s="47">
        <v>853</v>
      </c>
      <c r="G51" s="80">
        <v>821</v>
      </c>
      <c r="H51" s="15">
        <f t="shared" si="0"/>
        <v>-3.7514654161781942</v>
      </c>
      <c r="I51" s="16">
        <f t="shared" si="1"/>
        <v>3.7926675094816691</v>
      </c>
      <c r="J51" s="9"/>
    </row>
    <row r="52" spans="1:12" x14ac:dyDescent="0.3">
      <c r="A52" s="4" t="s">
        <v>43</v>
      </c>
      <c r="B52" s="48">
        <v>457</v>
      </c>
      <c r="C52" s="49">
        <v>384</v>
      </c>
      <c r="D52" s="49">
        <v>361</v>
      </c>
      <c r="E52" s="49">
        <v>381</v>
      </c>
      <c r="F52" s="49">
        <v>318</v>
      </c>
      <c r="G52" s="81">
        <v>411</v>
      </c>
      <c r="H52" s="17">
        <f t="shared" si="0"/>
        <v>29.245283018867923</v>
      </c>
      <c r="I52" s="18">
        <f t="shared" si="1"/>
        <v>-10.065645514223196</v>
      </c>
      <c r="J52" s="9"/>
    </row>
    <row r="53" spans="1:12" x14ac:dyDescent="0.3">
      <c r="A53" s="3" t="s">
        <v>44</v>
      </c>
      <c r="B53" s="46">
        <v>1037</v>
      </c>
      <c r="C53" s="47">
        <v>890</v>
      </c>
      <c r="D53" s="47">
        <v>852</v>
      </c>
      <c r="E53" s="47">
        <v>1125</v>
      </c>
      <c r="F53" s="47">
        <v>1119</v>
      </c>
      <c r="G53" s="80">
        <v>1184</v>
      </c>
      <c r="H53" s="15">
        <f t="shared" si="0"/>
        <v>5.8087578194816807</v>
      </c>
      <c r="I53" s="16">
        <f t="shared" si="1"/>
        <v>14.175506268081003</v>
      </c>
      <c r="J53" s="9"/>
    </row>
    <row r="54" spans="1:12" x14ac:dyDescent="0.3">
      <c r="A54" s="4" t="s">
        <v>45</v>
      </c>
      <c r="B54" s="48">
        <v>216</v>
      </c>
      <c r="C54" s="49">
        <v>167</v>
      </c>
      <c r="D54" s="49">
        <v>156</v>
      </c>
      <c r="E54" s="49">
        <v>141</v>
      </c>
      <c r="F54" s="49">
        <v>143</v>
      </c>
      <c r="G54" s="81">
        <v>132</v>
      </c>
      <c r="H54" s="17">
        <f t="shared" si="0"/>
        <v>-7.6923076923076925</v>
      </c>
      <c r="I54" s="18">
        <f t="shared" si="1"/>
        <v>-38.888888888888893</v>
      </c>
      <c r="J54" s="9"/>
    </row>
    <row r="55" spans="1:12" x14ac:dyDescent="0.3">
      <c r="A55" s="3" t="s">
        <v>46</v>
      </c>
      <c r="B55" s="46">
        <v>375</v>
      </c>
      <c r="C55" s="47">
        <v>382</v>
      </c>
      <c r="D55" s="47">
        <v>375</v>
      </c>
      <c r="E55" s="47">
        <v>390</v>
      </c>
      <c r="F55" s="47">
        <v>376</v>
      </c>
      <c r="G55" s="80">
        <v>362</v>
      </c>
      <c r="H55" s="15">
        <f t="shared" si="0"/>
        <v>-3.7234042553191489</v>
      </c>
      <c r="I55" s="16">
        <f t="shared" si="1"/>
        <v>-3.4666666666666663</v>
      </c>
      <c r="J55" s="9"/>
    </row>
    <row r="56" spans="1:12" x14ac:dyDescent="0.3">
      <c r="A56" s="4" t="s">
        <v>47</v>
      </c>
      <c r="B56" s="48">
        <v>1114</v>
      </c>
      <c r="C56" s="49">
        <v>1085</v>
      </c>
      <c r="D56" s="49">
        <v>1025</v>
      </c>
      <c r="E56" s="49">
        <v>880</v>
      </c>
      <c r="F56" s="49">
        <v>907</v>
      </c>
      <c r="G56" s="81">
        <v>854</v>
      </c>
      <c r="H56" s="17">
        <f t="shared" si="0"/>
        <v>-5.843439911797133</v>
      </c>
      <c r="I56" s="18">
        <f t="shared" si="1"/>
        <v>-23.339317773788153</v>
      </c>
      <c r="J56" s="9"/>
    </row>
    <row r="57" spans="1:12" x14ac:dyDescent="0.3">
      <c r="A57" s="3" t="s">
        <v>48</v>
      </c>
      <c r="B57" s="46">
        <v>1651</v>
      </c>
      <c r="C57" s="47">
        <v>1582</v>
      </c>
      <c r="D57" s="47">
        <v>1589</v>
      </c>
      <c r="E57" s="47">
        <v>1621</v>
      </c>
      <c r="F57" s="47">
        <v>1605</v>
      </c>
      <c r="G57" s="80">
        <v>1663</v>
      </c>
      <c r="H57" s="15">
        <f t="shared" si="0"/>
        <v>3.6137071651090342</v>
      </c>
      <c r="I57" s="16">
        <f t="shared" si="1"/>
        <v>0.7268322228952151</v>
      </c>
      <c r="J57" s="9"/>
    </row>
    <row r="58" spans="1:12" x14ac:dyDescent="0.3">
      <c r="A58" s="4" t="s">
        <v>49</v>
      </c>
      <c r="B58" s="48">
        <v>541</v>
      </c>
      <c r="C58" s="49">
        <v>479</v>
      </c>
      <c r="D58" s="49">
        <v>461</v>
      </c>
      <c r="E58" s="49">
        <v>484</v>
      </c>
      <c r="F58" s="49">
        <v>410</v>
      </c>
      <c r="G58" s="81">
        <v>465</v>
      </c>
      <c r="H58" s="17">
        <f t="shared" si="0"/>
        <v>13.414634146341465</v>
      </c>
      <c r="I58" s="18">
        <f t="shared" si="1"/>
        <v>-14.048059149722736</v>
      </c>
      <c r="J58" s="9"/>
    </row>
    <row r="59" spans="1:12" x14ac:dyDescent="0.3">
      <c r="A59" s="3" t="s">
        <v>58</v>
      </c>
      <c r="B59" s="46">
        <v>623</v>
      </c>
      <c r="C59" s="47">
        <v>588</v>
      </c>
      <c r="D59" s="47">
        <v>558</v>
      </c>
      <c r="E59" s="47">
        <v>794</v>
      </c>
      <c r="F59" s="47">
        <v>761</v>
      </c>
      <c r="G59" s="80">
        <v>911</v>
      </c>
      <c r="H59" s="15">
        <f t="shared" si="0"/>
        <v>19.710906701708279</v>
      </c>
      <c r="I59" s="16">
        <f t="shared" si="1"/>
        <v>46.227929373996787</v>
      </c>
      <c r="J59" s="9"/>
    </row>
    <row r="60" spans="1:12" x14ac:dyDescent="0.3">
      <c r="A60" s="4" t="s">
        <v>50</v>
      </c>
      <c r="B60" s="48">
        <v>406</v>
      </c>
      <c r="C60" s="49">
        <v>341</v>
      </c>
      <c r="D60" s="49">
        <v>299</v>
      </c>
      <c r="E60" s="49">
        <v>321</v>
      </c>
      <c r="F60" s="49">
        <v>279</v>
      </c>
      <c r="G60" s="81">
        <v>294</v>
      </c>
      <c r="H60" s="17">
        <f t="shared" si="0"/>
        <v>5.376344086021505</v>
      </c>
      <c r="I60" s="18">
        <f t="shared" si="1"/>
        <v>-27.586206896551722</v>
      </c>
      <c r="J60" s="9"/>
    </row>
    <row r="61" spans="1:12" x14ac:dyDescent="0.3">
      <c r="A61" s="3" t="s">
        <v>51</v>
      </c>
      <c r="B61" s="46">
        <v>719</v>
      </c>
      <c r="C61" s="47">
        <v>604</v>
      </c>
      <c r="D61" s="47">
        <v>579</v>
      </c>
      <c r="E61" s="47">
        <v>589</v>
      </c>
      <c r="F61" s="47">
        <v>556</v>
      </c>
      <c r="G61" s="80">
        <v>499</v>
      </c>
      <c r="H61" s="15">
        <f t="shared" si="0"/>
        <v>-10.251798561151078</v>
      </c>
      <c r="I61" s="16">
        <f t="shared" si="1"/>
        <v>-30.598052851182196</v>
      </c>
      <c r="L61" s="157"/>
    </row>
    <row r="62" spans="1:12" x14ac:dyDescent="0.3">
      <c r="A62" s="7" t="s">
        <v>54</v>
      </c>
      <c r="B62" s="51">
        <v>35847</v>
      </c>
      <c r="C62" s="52">
        <v>33974</v>
      </c>
      <c r="D62" s="52">
        <v>33166</v>
      </c>
      <c r="E62" s="52">
        <v>33500</v>
      </c>
      <c r="F62" s="52">
        <v>33626</v>
      </c>
      <c r="G62" s="84">
        <v>32735</v>
      </c>
      <c r="H62" s="85">
        <f t="shared" si="0"/>
        <v>-2.6497353238565395</v>
      </c>
      <c r="I62" s="26">
        <f t="shared" si="1"/>
        <v>-8.6813401400396124</v>
      </c>
    </row>
    <row r="64" spans="1:12" ht="14.25" customHeight="1" x14ac:dyDescent="0.3">
      <c r="A64" s="150" t="s">
        <v>90</v>
      </c>
    </row>
    <row r="65" spans="1:7" ht="14.25" customHeight="1" x14ac:dyDescent="0.3">
      <c r="A65" s="150" t="s">
        <v>117</v>
      </c>
    </row>
    <row r="66" spans="1:7" x14ac:dyDescent="0.3">
      <c r="A66" s="151" t="s">
        <v>91</v>
      </c>
    </row>
    <row r="69" spans="1:7" x14ac:dyDescent="0.3">
      <c r="B69" s="14"/>
      <c r="C69" s="14"/>
      <c r="D69" s="14"/>
      <c r="E69" s="14"/>
      <c r="F69" s="14"/>
      <c r="G69" s="14"/>
    </row>
    <row r="70" spans="1:7" x14ac:dyDescent="0.3">
      <c r="B70" s="14"/>
      <c r="C70" s="14"/>
      <c r="D70" s="14"/>
      <c r="E70" s="14"/>
      <c r="F70" s="14"/>
      <c r="G70" s="14"/>
    </row>
    <row r="71" spans="1:7" x14ac:dyDescent="0.3">
      <c r="B71" s="14"/>
      <c r="C71" s="14"/>
      <c r="D71" s="14"/>
      <c r="E71" s="14"/>
      <c r="F71" s="14"/>
      <c r="G71" s="14"/>
    </row>
    <row r="72" spans="1:7" x14ac:dyDescent="0.3">
      <c r="B72" s="14"/>
      <c r="C72" s="14"/>
      <c r="D72" s="14"/>
      <c r="E72" s="14"/>
      <c r="F72" s="14"/>
      <c r="G72" s="14"/>
    </row>
    <row r="73" spans="1:7" x14ac:dyDescent="0.3">
      <c r="B73" s="14"/>
      <c r="C73" s="14"/>
      <c r="D73" s="14"/>
      <c r="E73" s="14"/>
      <c r="F73" s="14"/>
      <c r="G73" s="14"/>
    </row>
    <row r="74" spans="1:7" x14ac:dyDescent="0.3">
      <c r="B74" s="14"/>
      <c r="C74" s="14"/>
      <c r="D74" s="14"/>
      <c r="E74" s="14"/>
      <c r="F74" s="14"/>
      <c r="G74" s="14"/>
    </row>
    <row r="75" spans="1:7" x14ac:dyDescent="0.3">
      <c r="B75" s="14"/>
      <c r="C75" s="14"/>
      <c r="D75" s="14"/>
      <c r="E75" s="14"/>
      <c r="F75" s="14"/>
      <c r="G75" s="14"/>
    </row>
    <row r="76" spans="1:7" x14ac:dyDescent="0.3">
      <c r="B76" s="14"/>
      <c r="C76" s="14"/>
      <c r="D76" s="14"/>
      <c r="E76" s="14"/>
      <c r="F76" s="14"/>
      <c r="G76" s="14"/>
    </row>
    <row r="77" spans="1:7" x14ac:dyDescent="0.3">
      <c r="B77" s="14"/>
      <c r="C77" s="14"/>
      <c r="D77" s="14"/>
      <c r="E77" s="14"/>
      <c r="F77" s="14"/>
      <c r="G77" s="14"/>
    </row>
    <row r="78" spans="1:7" x14ac:dyDescent="0.3">
      <c r="B78" s="14"/>
      <c r="C78" s="14"/>
      <c r="D78" s="14"/>
      <c r="E78" s="14"/>
      <c r="F78" s="14"/>
      <c r="G78" s="14"/>
    </row>
    <row r="79" spans="1:7" x14ac:dyDescent="0.3">
      <c r="B79" s="14"/>
      <c r="C79" s="14"/>
      <c r="D79" s="14"/>
      <c r="E79" s="14"/>
      <c r="F79" s="14"/>
      <c r="G79" s="14"/>
    </row>
    <row r="80" spans="1:7" x14ac:dyDescent="0.3">
      <c r="B80" s="14"/>
      <c r="C80" s="14"/>
      <c r="D80" s="14"/>
      <c r="E80" s="14"/>
      <c r="F80" s="14"/>
      <c r="G80" s="14"/>
    </row>
    <row r="81" spans="2:7" x14ac:dyDescent="0.3">
      <c r="B81" s="14"/>
      <c r="C81" s="14"/>
      <c r="D81" s="14"/>
      <c r="E81" s="14"/>
      <c r="F81" s="14"/>
      <c r="G81" s="14"/>
    </row>
    <row r="82" spans="2:7" x14ac:dyDescent="0.3">
      <c r="B82" s="14"/>
      <c r="C82" s="14"/>
      <c r="D82" s="14"/>
      <c r="E82" s="14"/>
      <c r="F82" s="14"/>
      <c r="G82" s="14"/>
    </row>
    <row r="83" spans="2:7" x14ac:dyDescent="0.3">
      <c r="B83" s="14"/>
      <c r="C83" s="14"/>
      <c r="D83" s="14"/>
      <c r="E83" s="14"/>
      <c r="F83" s="14"/>
      <c r="G83" s="14"/>
    </row>
    <row r="84" spans="2:7" x14ac:dyDescent="0.3">
      <c r="B84" s="14"/>
      <c r="C84" s="14"/>
      <c r="D84" s="14"/>
      <c r="E84" s="14"/>
      <c r="F84" s="14"/>
      <c r="G84" s="14"/>
    </row>
    <row r="85" spans="2:7" x14ac:dyDescent="0.3">
      <c r="B85" s="14"/>
      <c r="C85" s="14"/>
      <c r="D85" s="14"/>
      <c r="E85" s="14"/>
      <c r="F85" s="14"/>
      <c r="G85" s="14"/>
    </row>
    <row r="86" spans="2:7" x14ac:dyDescent="0.3">
      <c r="B86" s="14"/>
      <c r="C86" s="14"/>
      <c r="D86" s="14"/>
      <c r="E86" s="14"/>
      <c r="F86" s="14"/>
      <c r="G86" s="14"/>
    </row>
    <row r="87" spans="2:7" x14ac:dyDescent="0.3">
      <c r="B87" s="14"/>
      <c r="C87" s="14"/>
      <c r="D87" s="14"/>
      <c r="E87" s="14"/>
      <c r="F87" s="14"/>
      <c r="G87" s="14"/>
    </row>
    <row r="88" spans="2:7" x14ac:dyDescent="0.3">
      <c r="B88" s="14"/>
      <c r="C88" s="14"/>
      <c r="D88" s="14"/>
      <c r="E88" s="14"/>
      <c r="F88" s="14"/>
      <c r="G88" s="14"/>
    </row>
    <row r="89" spans="2:7" x14ac:dyDescent="0.3">
      <c r="B89" s="14"/>
      <c r="C89" s="14"/>
      <c r="D89" s="14"/>
      <c r="E89" s="14"/>
      <c r="F89" s="14"/>
      <c r="G89" s="14"/>
    </row>
    <row r="90" spans="2:7" x14ac:dyDescent="0.3">
      <c r="B90" s="14"/>
      <c r="C90" s="14"/>
      <c r="D90" s="14"/>
      <c r="E90" s="14"/>
      <c r="F90" s="14"/>
      <c r="G90" s="14"/>
    </row>
    <row r="91" spans="2:7" x14ac:dyDescent="0.3">
      <c r="B91" s="14"/>
      <c r="C91" s="14"/>
      <c r="D91" s="14"/>
      <c r="E91" s="14"/>
      <c r="F91" s="14"/>
      <c r="G91" s="14"/>
    </row>
    <row r="92" spans="2:7" x14ac:dyDescent="0.3">
      <c r="B92" s="14"/>
      <c r="C92" s="14"/>
      <c r="D92" s="14"/>
      <c r="E92" s="14"/>
      <c r="F92" s="14"/>
      <c r="G92" s="14"/>
    </row>
    <row r="93" spans="2:7" x14ac:dyDescent="0.3">
      <c r="B93" s="14"/>
      <c r="C93" s="14"/>
      <c r="D93" s="14"/>
      <c r="E93" s="14"/>
      <c r="F93" s="14"/>
      <c r="G93" s="14"/>
    </row>
    <row r="94" spans="2:7" x14ac:dyDescent="0.3">
      <c r="B94" s="14"/>
      <c r="C94" s="14"/>
      <c r="D94" s="14"/>
      <c r="E94" s="14"/>
      <c r="F94" s="14"/>
      <c r="G94" s="14"/>
    </row>
    <row r="95" spans="2:7" x14ac:dyDescent="0.3">
      <c r="B95" s="14"/>
      <c r="C95" s="14"/>
      <c r="D95" s="14"/>
      <c r="E95" s="14"/>
      <c r="F95" s="14"/>
      <c r="G95" s="14"/>
    </row>
    <row r="96" spans="2:7" x14ac:dyDescent="0.3">
      <c r="B96" s="14"/>
      <c r="C96" s="14"/>
      <c r="D96" s="14"/>
      <c r="E96" s="14"/>
      <c r="F96" s="14"/>
      <c r="G96" s="14"/>
    </row>
    <row r="97" spans="2:7" x14ac:dyDescent="0.3">
      <c r="B97" s="14"/>
      <c r="C97" s="14"/>
      <c r="D97" s="14"/>
      <c r="E97" s="14"/>
      <c r="F97" s="14"/>
      <c r="G97" s="14"/>
    </row>
    <row r="98" spans="2:7" x14ac:dyDescent="0.3">
      <c r="B98" s="14"/>
      <c r="C98" s="14"/>
      <c r="D98" s="14"/>
      <c r="E98" s="14"/>
      <c r="F98" s="14"/>
      <c r="G98" s="14"/>
    </row>
    <row r="99" spans="2:7" x14ac:dyDescent="0.3">
      <c r="B99" s="14"/>
      <c r="C99" s="14"/>
      <c r="D99" s="14"/>
      <c r="E99" s="14"/>
      <c r="F99" s="14"/>
      <c r="G99" s="14"/>
    </row>
    <row r="100" spans="2:7" x14ac:dyDescent="0.3">
      <c r="B100" s="14"/>
      <c r="C100" s="14"/>
      <c r="D100" s="14"/>
      <c r="E100" s="14"/>
      <c r="F100" s="14"/>
      <c r="G100" s="14"/>
    </row>
    <row r="101" spans="2:7" x14ac:dyDescent="0.3">
      <c r="B101" s="14"/>
      <c r="C101" s="14"/>
      <c r="D101" s="14"/>
      <c r="E101" s="14"/>
      <c r="F101" s="14"/>
      <c r="G101" s="14"/>
    </row>
    <row r="102" spans="2:7" x14ac:dyDescent="0.3">
      <c r="B102" s="14"/>
      <c r="C102" s="14"/>
      <c r="D102" s="14"/>
      <c r="E102" s="14"/>
      <c r="F102" s="14"/>
      <c r="G102" s="14"/>
    </row>
    <row r="103" spans="2:7" x14ac:dyDescent="0.3">
      <c r="B103" s="14"/>
      <c r="C103" s="14"/>
      <c r="D103" s="14"/>
      <c r="E103" s="14"/>
      <c r="F103" s="14"/>
      <c r="G103" s="14"/>
    </row>
    <row r="104" spans="2:7" x14ac:dyDescent="0.3">
      <c r="B104" s="14"/>
      <c r="C104" s="14"/>
      <c r="D104" s="14"/>
      <c r="E104" s="14"/>
      <c r="F104" s="14"/>
      <c r="G104" s="14"/>
    </row>
    <row r="105" spans="2:7" x14ac:dyDescent="0.3">
      <c r="B105" s="14"/>
      <c r="C105" s="14"/>
      <c r="D105" s="14"/>
      <c r="E105" s="14"/>
      <c r="F105" s="14"/>
      <c r="G105" s="14"/>
    </row>
    <row r="106" spans="2:7" x14ac:dyDescent="0.3">
      <c r="B106" s="14"/>
      <c r="C106" s="14"/>
      <c r="D106" s="14"/>
      <c r="E106" s="14"/>
      <c r="F106" s="14"/>
      <c r="G106" s="14"/>
    </row>
    <row r="107" spans="2:7" x14ac:dyDescent="0.3">
      <c r="B107" s="14"/>
      <c r="C107" s="14"/>
      <c r="D107" s="14"/>
      <c r="E107" s="14"/>
      <c r="F107" s="14"/>
      <c r="G107" s="14"/>
    </row>
    <row r="108" spans="2:7" x14ac:dyDescent="0.3">
      <c r="B108" s="14"/>
      <c r="C108" s="14"/>
      <c r="D108" s="14"/>
      <c r="E108" s="14"/>
      <c r="F108" s="14"/>
      <c r="G108" s="14"/>
    </row>
    <row r="109" spans="2:7" x14ac:dyDescent="0.3">
      <c r="B109" s="14"/>
      <c r="C109" s="14"/>
      <c r="D109" s="14"/>
      <c r="E109" s="14"/>
      <c r="F109" s="14"/>
      <c r="G109" s="14"/>
    </row>
    <row r="110" spans="2:7" x14ac:dyDescent="0.3">
      <c r="B110" s="14"/>
      <c r="C110" s="14"/>
      <c r="D110" s="14"/>
      <c r="E110" s="14"/>
      <c r="F110" s="14"/>
      <c r="G110" s="14"/>
    </row>
    <row r="111" spans="2:7" x14ac:dyDescent="0.3">
      <c r="B111" s="14"/>
      <c r="C111" s="14"/>
      <c r="D111" s="14"/>
      <c r="E111" s="14"/>
      <c r="F111" s="14"/>
      <c r="G111" s="14"/>
    </row>
    <row r="112" spans="2:7" x14ac:dyDescent="0.3">
      <c r="B112" s="14"/>
      <c r="C112" s="14"/>
      <c r="D112" s="14"/>
      <c r="E112" s="14"/>
      <c r="F112" s="14"/>
      <c r="G112" s="14"/>
    </row>
    <row r="113" spans="2:7" x14ac:dyDescent="0.3">
      <c r="B113" s="14"/>
      <c r="C113" s="14"/>
      <c r="D113" s="14"/>
      <c r="E113" s="14"/>
      <c r="F113" s="14"/>
      <c r="G113" s="14"/>
    </row>
    <row r="114" spans="2:7" x14ac:dyDescent="0.3">
      <c r="B114" s="14"/>
      <c r="C114" s="14"/>
      <c r="D114" s="14"/>
      <c r="E114" s="14"/>
      <c r="F114" s="14"/>
      <c r="G114" s="14"/>
    </row>
    <row r="115" spans="2:7" x14ac:dyDescent="0.3">
      <c r="B115" s="14"/>
      <c r="C115" s="14"/>
      <c r="D115" s="14"/>
      <c r="E115" s="14"/>
      <c r="F115" s="14"/>
      <c r="G115" s="14"/>
    </row>
    <row r="116" spans="2:7" x14ac:dyDescent="0.3">
      <c r="B116" s="14"/>
      <c r="C116" s="14"/>
      <c r="D116" s="14"/>
      <c r="E116" s="14"/>
      <c r="F116" s="14"/>
      <c r="G116" s="14"/>
    </row>
    <row r="117" spans="2:7" x14ac:dyDescent="0.3">
      <c r="B117" s="14"/>
      <c r="C117" s="14"/>
      <c r="D117" s="14"/>
      <c r="E117" s="14"/>
      <c r="F117" s="14"/>
      <c r="G117" s="14"/>
    </row>
    <row r="118" spans="2:7" x14ac:dyDescent="0.3">
      <c r="B118" s="14"/>
      <c r="C118" s="14"/>
      <c r="D118" s="14"/>
      <c r="E118" s="14"/>
      <c r="F118" s="14"/>
      <c r="G118" s="14"/>
    </row>
    <row r="119" spans="2:7" x14ac:dyDescent="0.3">
      <c r="B119" s="14"/>
      <c r="C119" s="14"/>
      <c r="D119" s="14"/>
      <c r="E119" s="14"/>
      <c r="F119" s="14"/>
      <c r="G119" s="14"/>
    </row>
    <row r="120" spans="2:7" x14ac:dyDescent="0.3">
      <c r="B120" s="14"/>
      <c r="C120" s="14"/>
      <c r="D120" s="14"/>
      <c r="E120" s="14"/>
      <c r="F120" s="14"/>
      <c r="G120" s="14"/>
    </row>
    <row r="121" spans="2:7" x14ac:dyDescent="0.3">
      <c r="B121" s="14"/>
      <c r="C121" s="14"/>
      <c r="D121" s="14"/>
      <c r="E121" s="14"/>
      <c r="F121" s="14"/>
      <c r="G121" s="14"/>
    </row>
    <row r="122" spans="2:7" x14ac:dyDescent="0.3">
      <c r="B122" s="14"/>
      <c r="C122" s="14"/>
      <c r="D122" s="14"/>
      <c r="E122" s="14"/>
      <c r="F122" s="14"/>
      <c r="G122" s="14"/>
    </row>
    <row r="123" spans="2:7" x14ac:dyDescent="0.3">
      <c r="B123" s="14"/>
      <c r="C123" s="14"/>
      <c r="D123" s="14"/>
      <c r="E123" s="14"/>
      <c r="F123" s="14"/>
      <c r="G123" s="14"/>
    </row>
    <row r="124" spans="2:7" x14ac:dyDescent="0.3">
      <c r="B124" s="14"/>
      <c r="C124" s="14"/>
      <c r="D124" s="14"/>
      <c r="E124" s="14"/>
      <c r="F124" s="14"/>
      <c r="G124" s="14"/>
    </row>
    <row r="125" spans="2:7" x14ac:dyDescent="0.3">
      <c r="B125" s="14"/>
      <c r="C125" s="14"/>
      <c r="D125" s="14"/>
      <c r="E125" s="14"/>
      <c r="F125" s="14"/>
      <c r="G125" s="14"/>
    </row>
    <row r="126" spans="2:7" x14ac:dyDescent="0.3">
      <c r="B126" s="14"/>
      <c r="C126" s="14"/>
      <c r="D126" s="14"/>
      <c r="E126" s="14"/>
      <c r="F126" s="14"/>
      <c r="G126" s="14"/>
    </row>
  </sheetData>
  <mergeCells count="2">
    <mergeCell ref="A1:I1"/>
    <mergeCell ref="A2:C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Pro,Italic"&amp;13&amp;K04-023Vital Signs 10 Education and Youth&amp;C&amp;"Adobe Garamond Pro,Regular"&amp;A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A65" sqref="A65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63" t="s">
        <v>63</v>
      </c>
      <c r="B1" s="169"/>
      <c r="C1" s="169"/>
      <c r="D1" s="169"/>
      <c r="E1" s="169"/>
      <c r="F1" s="169"/>
      <c r="G1" s="169"/>
      <c r="H1" s="169"/>
      <c r="I1" s="170"/>
    </row>
    <row r="2" spans="1:9" x14ac:dyDescent="0.35">
      <c r="A2" s="166" t="s">
        <v>100</v>
      </c>
      <c r="B2" s="180"/>
      <c r="C2" s="180"/>
      <c r="D2" s="180"/>
      <c r="E2" s="180"/>
      <c r="F2" s="180"/>
      <c r="G2" s="180"/>
      <c r="H2" s="180"/>
      <c r="I2" s="181"/>
    </row>
    <row r="3" spans="1:9" ht="13.5" customHeight="1" x14ac:dyDescent="0.35">
      <c r="A3" s="37" t="s">
        <v>71</v>
      </c>
      <c r="B3" s="40"/>
      <c r="C3" s="40"/>
      <c r="D3" s="40"/>
      <c r="E3" s="40"/>
      <c r="F3" s="40"/>
      <c r="G3" s="40"/>
      <c r="H3" s="40"/>
      <c r="I3" s="41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63.285024154589372</v>
      </c>
      <c r="C5" s="63">
        <v>76.063829787234042</v>
      </c>
      <c r="D5" s="63">
        <v>79.190751445086704</v>
      </c>
      <c r="E5" s="63">
        <v>85.350318471337587</v>
      </c>
      <c r="F5" s="63">
        <v>82.53012048192771</v>
      </c>
      <c r="G5" s="70">
        <v>80.349344978165931</v>
      </c>
      <c r="H5" s="15">
        <v>-2.1807755037617795</v>
      </c>
      <c r="I5" s="16">
        <v>17.064320823576558</v>
      </c>
    </row>
    <row r="6" spans="1:9" x14ac:dyDescent="0.35">
      <c r="A6" s="4" t="s">
        <v>2</v>
      </c>
      <c r="B6" s="64">
        <v>79.487179487179489</v>
      </c>
      <c r="C6" s="64">
        <v>78.703703703703709</v>
      </c>
      <c r="D6" s="64">
        <v>80.991735537190081</v>
      </c>
      <c r="E6" s="64">
        <v>85.039370078740163</v>
      </c>
      <c r="F6" s="64">
        <v>88.181818181818187</v>
      </c>
      <c r="G6" s="71">
        <v>85.869565217391312</v>
      </c>
      <c r="H6" s="129">
        <v>-2.3122529644268752</v>
      </c>
      <c r="I6" s="130">
        <v>6.3823857302118228</v>
      </c>
    </row>
    <row r="7" spans="1:9" x14ac:dyDescent="0.35">
      <c r="A7" s="3" t="s">
        <v>3</v>
      </c>
      <c r="B7" s="63">
        <v>79.583333333333329</v>
      </c>
      <c r="C7" s="63">
        <v>77.049180327868854</v>
      </c>
      <c r="D7" s="63">
        <v>81.932773109243698</v>
      </c>
      <c r="E7" s="63">
        <v>84.688995215310996</v>
      </c>
      <c r="F7" s="63">
        <v>83.027522935779814</v>
      </c>
      <c r="G7" s="70">
        <v>82.857142857142861</v>
      </c>
      <c r="H7" s="15">
        <v>-0.1703800786369527</v>
      </c>
      <c r="I7" s="16">
        <v>3.2738095238095326</v>
      </c>
    </row>
    <row r="8" spans="1:9" x14ac:dyDescent="0.35">
      <c r="A8" s="4" t="s">
        <v>4</v>
      </c>
      <c r="B8" s="64">
        <v>58.928571428571431</v>
      </c>
      <c r="C8" s="64">
        <v>67.272727272727266</v>
      </c>
      <c r="D8" s="64">
        <v>71.641791044776113</v>
      </c>
      <c r="E8" s="64">
        <v>70.149253731343293</v>
      </c>
      <c r="F8" s="64">
        <v>69.696969696969703</v>
      </c>
      <c r="G8" s="71">
        <v>78.461538461538467</v>
      </c>
      <c r="H8" s="129">
        <v>8.7645687645687644</v>
      </c>
      <c r="I8" s="130">
        <v>19.532967032967036</v>
      </c>
    </row>
    <row r="9" spans="1:9" x14ac:dyDescent="0.35">
      <c r="A9" s="3" t="s">
        <v>5</v>
      </c>
      <c r="B9" s="63">
        <v>75</v>
      </c>
      <c r="C9" s="63">
        <v>25</v>
      </c>
      <c r="D9" s="63">
        <v>80</v>
      </c>
      <c r="E9" s="63">
        <v>100</v>
      </c>
      <c r="F9" s="63">
        <v>100</v>
      </c>
      <c r="G9" s="70">
        <v>75</v>
      </c>
      <c r="H9" s="15">
        <v>-25</v>
      </c>
      <c r="I9" s="16">
        <v>0</v>
      </c>
    </row>
    <row r="10" spans="1:9" x14ac:dyDescent="0.35">
      <c r="A10" s="4" t="s">
        <v>6</v>
      </c>
      <c r="B10" s="64">
        <v>78.210116731517516</v>
      </c>
      <c r="C10" s="64">
        <v>81.481481481481481</v>
      </c>
      <c r="D10" s="64">
        <v>83.333333333333343</v>
      </c>
      <c r="E10" s="64">
        <v>86.693548387096769</v>
      </c>
      <c r="F10" s="64">
        <v>85.074626865671647</v>
      </c>
      <c r="G10" s="71">
        <v>82.119205298013242</v>
      </c>
      <c r="H10" s="129">
        <v>-2.955421567658405</v>
      </c>
      <c r="I10" s="130">
        <v>3.9090885664957256</v>
      </c>
    </row>
    <row r="11" spans="1:9" x14ac:dyDescent="0.35">
      <c r="A11" s="3" t="s">
        <v>7</v>
      </c>
      <c r="B11" s="63">
        <v>71.287128712871279</v>
      </c>
      <c r="C11" s="63">
        <v>75.268817204301072</v>
      </c>
      <c r="D11" s="63">
        <v>77.38095238095238</v>
      </c>
      <c r="E11" s="63">
        <v>83.333333333333343</v>
      </c>
      <c r="F11" s="63">
        <v>81.05263157894737</v>
      </c>
      <c r="G11" s="70">
        <v>76.404494382022463</v>
      </c>
      <c r="H11" s="15">
        <v>-4.6481371969249068</v>
      </c>
      <c r="I11" s="16">
        <v>5.1173656691511837</v>
      </c>
    </row>
    <row r="12" spans="1:9" x14ac:dyDescent="0.35">
      <c r="A12" s="4" t="s">
        <v>8</v>
      </c>
      <c r="B12" s="64">
        <v>69.135802469135797</v>
      </c>
      <c r="C12" s="64">
        <v>81.481481481481481</v>
      </c>
      <c r="D12" s="64">
        <v>79.166666666666657</v>
      </c>
      <c r="E12" s="64">
        <v>84.615384615384613</v>
      </c>
      <c r="F12" s="64">
        <v>83.606557377049185</v>
      </c>
      <c r="G12" s="71">
        <v>76.388888888888886</v>
      </c>
      <c r="H12" s="129">
        <v>-7.2176684881602995</v>
      </c>
      <c r="I12" s="130">
        <v>7.2530864197530889</v>
      </c>
    </row>
    <row r="13" spans="1:9" x14ac:dyDescent="0.35">
      <c r="A13" s="3" t="s">
        <v>9</v>
      </c>
      <c r="B13" s="63">
        <v>70.491803278688522</v>
      </c>
      <c r="C13" s="63">
        <v>80</v>
      </c>
      <c r="D13" s="63">
        <v>82.456140350877192</v>
      </c>
      <c r="E13" s="63">
        <v>80.357142857142861</v>
      </c>
      <c r="F13" s="63">
        <v>73.91304347826086</v>
      </c>
      <c r="G13" s="70">
        <v>80.327868852459019</v>
      </c>
      <c r="H13" s="15">
        <v>6.4148253741981591</v>
      </c>
      <c r="I13" s="16">
        <v>9.8360655737704974</v>
      </c>
    </row>
    <row r="14" spans="1:9" x14ac:dyDescent="0.35">
      <c r="A14" s="4" t="s">
        <v>10</v>
      </c>
      <c r="B14" s="64">
        <v>71.2</v>
      </c>
      <c r="C14" s="64">
        <v>75.373134328358205</v>
      </c>
      <c r="D14" s="64">
        <v>75.939849624060145</v>
      </c>
      <c r="E14" s="64">
        <v>83.168316831683171</v>
      </c>
      <c r="F14" s="64">
        <v>77.868852459016395</v>
      </c>
      <c r="G14" s="71">
        <v>77.697841726618705</v>
      </c>
      <c r="H14" s="129">
        <v>-0.17101073239768994</v>
      </c>
      <c r="I14" s="130">
        <v>6.4978417266187023</v>
      </c>
    </row>
    <row r="15" spans="1:9" x14ac:dyDescent="0.35">
      <c r="A15" s="3" t="s">
        <v>11</v>
      </c>
      <c r="B15" s="63">
        <v>72</v>
      </c>
      <c r="C15" s="63">
        <v>74.285714285714292</v>
      </c>
      <c r="D15" s="63">
        <v>81.818181818181827</v>
      </c>
      <c r="E15" s="63">
        <v>86.666666666666671</v>
      </c>
      <c r="F15" s="63">
        <v>66.666666666666657</v>
      </c>
      <c r="G15" s="70">
        <v>76.923076923076934</v>
      </c>
      <c r="H15" s="15">
        <v>10.256410256410277</v>
      </c>
      <c r="I15" s="16">
        <v>4.923076923076934</v>
      </c>
    </row>
    <row r="16" spans="1:9" x14ac:dyDescent="0.35">
      <c r="A16" s="4" t="s">
        <v>12</v>
      </c>
      <c r="B16" s="64">
        <v>63.414634146341463</v>
      </c>
      <c r="C16" s="64">
        <v>67.857142857142861</v>
      </c>
      <c r="D16" s="64">
        <v>77.41935483870968</v>
      </c>
      <c r="E16" s="64">
        <v>86.36363636363636</v>
      </c>
      <c r="F16" s="64">
        <v>85.714285714285708</v>
      </c>
      <c r="G16" s="71">
        <v>78.571428571428569</v>
      </c>
      <c r="H16" s="129">
        <v>-7.1428571428571388</v>
      </c>
      <c r="I16" s="130">
        <v>15.156794425087107</v>
      </c>
    </row>
    <row r="17" spans="1:9" x14ac:dyDescent="0.35">
      <c r="A17" s="3" t="s">
        <v>13</v>
      </c>
      <c r="B17" s="63">
        <v>79.104477611940297</v>
      </c>
      <c r="C17" s="63">
        <v>72.794117647058826</v>
      </c>
      <c r="D17" s="63">
        <v>78.231292517006807</v>
      </c>
      <c r="E17" s="63">
        <v>82.962962962962962</v>
      </c>
      <c r="F17" s="63">
        <v>80.689655172413794</v>
      </c>
      <c r="G17" s="70">
        <v>80.745341614906835</v>
      </c>
      <c r="H17" s="15">
        <v>5.5686442493041E-2</v>
      </c>
      <c r="I17" s="16">
        <v>1.6408640029665378</v>
      </c>
    </row>
    <row r="18" spans="1:9" x14ac:dyDescent="0.35">
      <c r="A18" s="4" t="s">
        <v>14</v>
      </c>
      <c r="B18" s="64">
        <v>57.142857142857139</v>
      </c>
      <c r="C18" s="64">
        <v>92.307692307692307</v>
      </c>
      <c r="D18" s="64">
        <v>88.888888888888886</v>
      </c>
      <c r="E18" s="64">
        <v>83.333333333333343</v>
      </c>
      <c r="F18" s="64">
        <v>85</v>
      </c>
      <c r="G18" s="71">
        <v>82.35294117647058</v>
      </c>
      <c r="H18" s="129">
        <v>-2.6470588235294201</v>
      </c>
      <c r="I18" s="130">
        <v>25.210084033613441</v>
      </c>
    </row>
    <row r="19" spans="1:9" x14ac:dyDescent="0.35">
      <c r="A19" s="3" t="s">
        <v>86</v>
      </c>
      <c r="B19" s="63">
        <v>72.807017543859658</v>
      </c>
      <c r="C19" s="63">
        <v>78.899082568807344</v>
      </c>
      <c r="D19" s="63">
        <v>79.2</v>
      </c>
      <c r="E19" s="63">
        <v>75.675675675675677</v>
      </c>
      <c r="F19" s="63">
        <v>82.608695652173907</v>
      </c>
      <c r="G19" s="70">
        <v>77.669902912621353</v>
      </c>
      <c r="H19" s="15">
        <v>-4.9387927395525537</v>
      </c>
      <c r="I19" s="16">
        <v>4.8628853687616953</v>
      </c>
    </row>
    <row r="20" spans="1:9" x14ac:dyDescent="0.35">
      <c r="A20" s="4" t="s">
        <v>15</v>
      </c>
      <c r="B20" s="64">
        <v>85.714285714285708</v>
      </c>
      <c r="C20" s="64">
        <v>84.615384615384613</v>
      </c>
      <c r="D20" s="64">
        <v>80</v>
      </c>
      <c r="E20" s="64">
        <v>100</v>
      </c>
      <c r="F20" s="64">
        <v>94.117647058823522</v>
      </c>
      <c r="G20" s="71">
        <v>72.222222222222214</v>
      </c>
      <c r="H20" s="129">
        <v>-21.895424836601308</v>
      </c>
      <c r="I20" s="130">
        <v>-13.492063492063494</v>
      </c>
    </row>
    <row r="21" spans="1:9" x14ac:dyDescent="0.35">
      <c r="A21" s="3" t="s">
        <v>16</v>
      </c>
      <c r="B21" s="63">
        <v>74.285714285714292</v>
      </c>
      <c r="C21" s="63">
        <v>82.03125</v>
      </c>
      <c r="D21" s="63">
        <v>83.185840707964601</v>
      </c>
      <c r="E21" s="63">
        <v>86.458333333333343</v>
      </c>
      <c r="F21" s="63">
        <v>84.920634920634924</v>
      </c>
      <c r="G21" s="70">
        <v>74.074074074074076</v>
      </c>
      <c r="H21" s="15">
        <v>-10.846560846560848</v>
      </c>
      <c r="I21" s="16">
        <v>-0.21164021164021563</v>
      </c>
    </row>
    <row r="22" spans="1:9" x14ac:dyDescent="0.35">
      <c r="A22" s="4" t="s">
        <v>17</v>
      </c>
      <c r="B22" s="64">
        <v>73.275862068965509</v>
      </c>
      <c r="C22" s="64">
        <v>85.840707964601776</v>
      </c>
      <c r="D22" s="64">
        <v>89.090909090909093</v>
      </c>
      <c r="E22" s="64">
        <v>84.615384615384613</v>
      </c>
      <c r="F22" s="64">
        <v>90.196078431372555</v>
      </c>
      <c r="G22" s="71">
        <v>79.464285714285708</v>
      </c>
      <c r="H22" s="129">
        <v>-10.731792717086847</v>
      </c>
      <c r="I22" s="130">
        <v>6.1884236453201993</v>
      </c>
    </row>
    <row r="23" spans="1:9" x14ac:dyDescent="0.35">
      <c r="A23" s="3" t="s">
        <v>18</v>
      </c>
      <c r="B23" s="63">
        <v>69.387755102040813</v>
      </c>
      <c r="C23" s="63">
        <v>76.271186440677965</v>
      </c>
      <c r="D23" s="63">
        <v>77.551020408163268</v>
      </c>
      <c r="E23" s="63">
        <v>70.833333333333343</v>
      </c>
      <c r="F23" s="63">
        <v>83.333333333333343</v>
      </c>
      <c r="G23" s="70">
        <v>76.271186440677965</v>
      </c>
      <c r="H23" s="15">
        <v>-7.0621468926553774</v>
      </c>
      <c r="I23" s="16">
        <v>6.883431338637152</v>
      </c>
    </row>
    <row r="24" spans="1:9" x14ac:dyDescent="0.35">
      <c r="A24" s="4" t="s">
        <v>19</v>
      </c>
      <c r="B24" s="64">
        <v>67.407407407407405</v>
      </c>
      <c r="C24" s="64">
        <v>78.571428571428569</v>
      </c>
      <c r="D24" s="64">
        <v>82.014388489208628</v>
      </c>
      <c r="E24" s="64">
        <v>84.137931034482762</v>
      </c>
      <c r="F24" s="64">
        <v>81.560283687943254</v>
      </c>
      <c r="G24" s="71">
        <v>83.766233766233768</v>
      </c>
      <c r="H24" s="129">
        <v>2.2059500782905133</v>
      </c>
      <c r="I24" s="130">
        <v>16.358826358826363</v>
      </c>
    </row>
    <row r="25" spans="1:9" x14ac:dyDescent="0.35">
      <c r="A25" s="3" t="s">
        <v>20</v>
      </c>
      <c r="B25" s="63">
        <v>70.796460176991147</v>
      </c>
      <c r="C25" s="63">
        <v>76.422764227642276</v>
      </c>
      <c r="D25" s="63">
        <v>82.954545454545453</v>
      </c>
      <c r="E25" s="63">
        <v>79.611650485436897</v>
      </c>
      <c r="F25" s="63">
        <v>78.84615384615384</v>
      </c>
      <c r="G25" s="70">
        <v>80.158730158730165</v>
      </c>
      <c r="H25" s="15">
        <v>1.3125763125763257</v>
      </c>
      <c r="I25" s="16">
        <v>9.3622699817390185</v>
      </c>
    </row>
    <row r="26" spans="1:9" x14ac:dyDescent="0.35">
      <c r="A26" s="4" t="s">
        <v>59</v>
      </c>
      <c r="B26" s="64">
        <v>100</v>
      </c>
      <c r="C26" s="64">
        <v>100</v>
      </c>
      <c r="D26" s="64">
        <v>90</v>
      </c>
      <c r="E26" s="64">
        <v>100</v>
      </c>
      <c r="F26" s="64">
        <v>94.117647058823522</v>
      </c>
      <c r="G26" s="71">
        <v>100</v>
      </c>
      <c r="H26" s="129">
        <v>5.8823529411764781</v>
      </c>
      <c r="I26" s="130">
        <v>0</v>
      </c>
    </row>
    <row r="27" spans="1:9" x14ac:dyDescent="0.35">
      <c r="A27" s="3" t="s">
        <v>21</v>
      </c>
      <c r="B27" s="63">
        <v>64.925373134328353</v>
      </c>
      <c r="C27" s="63">
        <v>79.389312977099237</v>
      </c>
      <c r="D27" s="63">
        <v>74.025974025974023</v>
      </c>
      <c r="E27" s="63">
        <v>76.470588235294116</v>
      </c>
      <c r="F27" s="63">
        <v>78.030303030303031</v>
      </c>
      <c r="G27" s="70">
        <v>76.984126984126988</v>
      </c>
      <c r="H27" s="15">
        <v>-1.0461760461760434</v>
      </c>
      <c r="I27" s="16">
        <v>12.058753849798634</v>
      </c>
    </row>
    <row r="28" spans="1:9" x14ac:dyDescent="0.35">
      <c r="A28" s="4" t="s">
        <v>22</v>
      </c>
      <c r="B28" s="64">
        <v>72.56637168141593</v>
      </c>
      <c r="C28" s="64">
        <v>81.147540983606561</v>
      </c>
      <c r="D28" s="64">
        <v>80</v>
      </c>
      <c r="E28" s="64">
        <v>78.761061946902657</v>
      </c>
      <c r="F28" s="64">
        <v>78</v>
      </c>
      <c r="G28" s="71">
        <v>74.137931034482762</v>
      </c>
      <c r="H28" s="129">
        <v>-3.8620689655172384</v>
      </c>
      <c r="I28" s="130">
        <v>1.5715593530668315</v>
      </c>
    </row>
    <row r="29" spans="1:9" x14ac:dyDescent="0.35">
      <c r="A29" s="3" t="s">
        <v>23</v>
      </c>
      <c r="B29" s="63">
        <v>80.833333333333329</v>
      </c>
      <c r="C29" s="63">
        <v>84.677419354838719</v>
      </c>
      <c r="D29" s="63">
        <v>78.985507246376812</v>
      </c>
      <c r="E29" s="63">
        <v>81.981981981981974</v>
      </c>
      <c r="F29" s="63">
        <v>78.571428571428569</v>
      </c>
      <c r="G29" s="70">
        <v>77.443609022556387</v>
      </c>
      <c r="H29" s="15">
        <v>-1.1278195488721821</v>
      </c>
      <c r="I29" s="16">
        <v>-3.3897243107769413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66.666666666666657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78.632478632478637</v>
      </c>
      <c r="C31" s="63">
        <v>83.333333333333343</v>
      </c>
      <c r="D31" s="63">
        <v>89.600000000000009</v>
      </c>
      <c r="E31" s="63">
        <v>90.983606557377044</v>
      </c>
      <c r="F31" s="63">
        <v>83.453237410071949</v>
      </c>
      <c r="G31" s="70">
        <v>84.105960264900659</v>
      </c>
      <c r="H31" s="15">
        <v>0.65272285482870984</v>
      </c>
      <c r="I31" s="16">
        <v>5.4734816324220219</v>
      </c>
    </row>
    <row r="32" spans="1:9" x14ac:dyDescent="0.35">
      <c r="A32" s="4" t="s">
        <v>25</v>
      </c>
      <c r="B32" s="64">
        <v>62.068965517241381</v>
      </c>
      <c r="C32" s="64">
        <v>65.217391304347828</v>
      </c>
      <c r="D32" s="64">
        <v>68.181818181818173</v>
      </c>
      <c r="E32" s="64">
        <v>80.952380952380949</v>
      </c>
      <c r="F32" s="64">
        <v>75</v>
      </c>
      <c r="G32" s="71">
        <v>61.904761904761905</v>
      </c>
      <c r="H32" s="129">
        <v>-13.095238095238095</v>
      </c>
      <c r="I32" s="130">
        <v>-0.16420361247947568</v>
      </c>
    </row>
    <row r="33" spans="1:9" x14ac:dyDescent="0.35">
      <c r="A33" s="3" t="s">
        <v>26</v>
      </c>
      <c r="B33" s="63">
        <v>72.65625</v>
      </c>
      <c r="C33" s="63">
        <v>83.606557377049185</v>
      </c>
      <c r="D33" s="63">
        <v>84.496124031007753</v>
      </c>
      <c r="E33" s="63">
        <v>82.474226804123703</v>
      </c>
      <c r="F33" s="63">
        <v>89.682539682539684</v>
      </c>
      <c r="G33" s="70">
        <v>83.620689655172413</v>
      </c>
      <c r="H33" s="15">
        <v>-6.0618500273672709</v>
      </c>
      <c r="I33" s="16">
        <v>10.964439655172413</v>
      </c>
    </row>
    <row r="34" spans="1:9" x14ac:dyDescent="0.35">
      <c r="A34" s="4" t="s">
        <v>27</v>
      </c>
      <c r="B34" s="64">
        <v>76</v>
      </c>
      <c r="C34" s="64">
        <v>75</v>
      </c>
      <c r="D34" s="64">
        <v>75.862068965517238</v>
      </c>
      <c r="E34" s="64">
        <v>86.956521739130437</v>
      </c>
      <c r="F34" s="64">
        <v>88.461538461538453</v>
      </c>
      <c r="G34" s="71">
        <v>72.727272727272734</v>
      </c>
      <c r="H34" s="129">
        <v>-15.734265734265719</v>
      </c>
      <c r="I34" s="130">
        <v>-3.2727272727272663</v>
      </c>
    </row>
    <row r="35" spans="1:9" x14ac:dyDescent="0.35">
      <c r="A35" s="3" t="s">
        <v>28</v>
      </c>
      <c r="B35" s="63">
        <v>69.117647058823522</v>
      </c>
      <c r="C35" s="63">
        <v>70.175438596491219</v>
      </c>
      <c r="D35" s="63">
        <v>77.049180327868854</v>
      </c>
      <c r="E35" s="63">
        <v>76</v>
      </c>
      <c r="F35" s="63">
        <v>69.879518072289159</v>
      </c>
      <c r="G35" s="126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69</v>
      </c>
      <c r="C36" s="64">
        <v>80.152671755725194</v>
      </c>
      <c r="D36" s="64">
        <v>82.399999999999991</v>
      </c>
      <c r="E36" s="64">
        <v>92.063492063492063</v>
      </c>
      <c r="F36" s="64">
        <v>77.966101694915253</v>
      </c>
      <c r="G36" s="124">
        <v>73.880597014925371</v>
      </c>
      <c r="H36" s="129">
        <v>-4.0855046799898815</v>
      </c>
      <c r="I36" s="130">
        <v>4.880597014925371</v>
      </c>
    </row>
    <row r="37" spans="1:9" x14ac:dyDescent="0.35">
      <c r="A37" s="3" t="s">
        <v>30</v>
      </c>
      <c r="B37" s="63">
        <v>75.949367088607602</v>
      </c>
      <c r="C37" s="63">
        <v>89.570552147239269</v>
      </c>
      <c r="D37" s="63">
        <v>88.461538461538453</v>
      </c>
      <c r="E37" s="63">
        <v>85.057471264367805</v>
      </c>
      <c r="F37" s="63">
        <v>87.20930232558139</v>
      </c>
      <c r="G37" s="125">
        <v>81.005586592178773</v>
      </c>
      <c r="H37" s="15">
        <v>-6.2037157334026176</v>
      </c>
      <c r="I37" s="16">
        <v>5.056219503571171</v>
      </c>
    </row>
    <row r="38" spans="1:9" x14ac:dyDescent="0.35">
      <c r="A38" s="4" t="s">
        <v>31</v>
      </c>
      <c r="B38" s="64">
        <v>70.085470085470078</v>
      </c>
      <c r="C38" s="64">
        <v>74.747474747474755</v>
      </c>
      <c r="D38" s="64">
        <v>82.716049382716051</v>
      </c>
      <c r="E38" s="64">
        <v>82.022471910112358</v>
      </c>
      <c r="F38" s="64">
        <v>78.651685393258433</v>
      </c>
      <c r="G38" s="124">
        <v>77.685950413223139</v>
      </c>
      <c r="H38" s="129">
        <v>-0.96573498003529323</v>
      </c>
      <c r="I38" s="130">
        <v>7.6004803277530613</v>
      </c>
    </row>
    <row r="39" spans="1:9" x14ac:dyDescent="0.35">
      <c r="A39" s="3" t="s">
        <v>32</v>
      </c>
      <c r="B39" s="63">
        <v>73.846153846153854</v>
      </c>
      <c r="C39" s="63">
        <v>80</v>
      </c>
      <c r="D39" s="63">
        <v>68</v>
      </c>
      <c r="E39" s="63">
        <v>80.519480519480524</v>
      </c>
      <c r="F39" s="63">
        <v>84.126984126984127</v>
      </c>
      <c r="G39" s="125">
        <v>77.941176470588232</v>
      </c>
      <c r="H39" s="15">
        <v>-6.1858076563958946</v>
      </c>
      <c r="I39" s="16">
        <v>4.0950226244343781</v>
      </c>
    </row>
    <row r="40" spans="1:9" x14ac:dyDescent="0.35">
      <c r="A40" s="4" t="s">
        <v>57</v>
      </c>
      <c r="B40" s="64">
        <v>71.428571428571431</v>
      </c>
      <c r="C40" s="64">
        <v>79.411764705882348</v>
      </c>
      <c r="D40" s="64">
        <v>73.333333333333329</v>
      </c>
      <c r="E40" s="64">
        <v>85</v>
      </c>
      <c r="F40" s="64">
        <v>75</v>
      </c>
      <c r="G40" s="124">
        <v>67.64705882352942</v>
      </c>
      <c r="H40" s="129">
        <v>-7.3529411764705799</v>
      </c>
      <c r="I40" s="130">
        <v>-3.7815126050420105</v>
      </c>
    </row>
    <row r="41" spans="1:9" x14ac:dyDescent="0.35">
      <c r="A41" s="3" t="s">
        <v>33</v>
      </c>
      <c r="B41" s="63">
        <v>73.188405797101453</v>
      </c>
      <c r="C41" s="63">
        <v>67.479674796747972</v>
      </c>
      <c r="D41" s="63">
        <v>84.426229508196727</v>
      </c>
      <c r="E41" s="63">
        <v>77.941176470588232</v>
      </c>
      <c r="F41" s="63">
        <v>81.818181818181827</v>
      </c>
      <c r="G41" s="125">
        <v>81.818181818181827</v>
      </c>
      <c r="H41" s="15">
        <v>0</v>
      </c>
      <c r="I41" s="16">
        <v>8.6297760210803744</v>
      </c>
    </row>
    <row r="42" spans="1:9" x14ac:dyDescent="0.35">
      <c r="A42" s="4" t="s">
        <v>34</v>
      </c>
      <c r="B42" s="64">
        <v>74.358974358974365</v>
      </c>
      <c r="C42" s="64">
        <v>87.5</v>
      </c>
      <c r="D42" s="64">
        <v>71.428571428571431</v>
      </c>
      <c r="E42" s="64">
        <v>80</v>
      </c>
      <c r="F42" s="64">
        <v>96.428571428571431</v>
      </c>
      <c r="G42" s="124">
        <v>95.238095238095227</v>
      </c>
      <c r="H42" s="129">
        <v>-1.190476190476204</v>
      </c>
      <c r="I42" s="130">
        <v>20.879120879120862</v>
      </c>
    </row>
    <row r="43" spans="1:9" x14ac:dyDescent="0.35">
      <c r="A43" s="3" t="s">
        <v>35</v>
      </c>
      <c r="B43" s="63">
        <v>96.428571428571431</v>
      </c>
      <c r="C43" s="63">
        <v>100</v>
      </c>
      <c r="D43" s="63">
        <v>94.73684210526315</v>
      </c>
      <c r="E43" s="63">
        <v>94.444444444444443</v>
      </c>
      <c r="F43" s="63">
        <v>94.73684210526315</v>
      </c>
      <c r="G43" s="125">
        <v>85.714285714285708</v>
      </c>
      <c r="H43" s="15">
        <v>-9.0225563909774422</v>
      </c>
      <c r="I43" s="16">
        <v>-10.714285714285722</v>
      </c>
    </row>
    <row r="44" spans="1:9" x14ac:dyDescent="0.35">
      <c r="A44" s="4" t="s">
        <v>36</v>
      </c>
      <c r="B44" s="64">
        <v>83.870967741935488</v>
      </c>
      <c r="C44" s="64">
        <v>81.818181818181827</v>
      </c>
      <c r="D44" s="64">
        <v>88.888888888888886</v>
      </c>
      <c r="E44" s="64">
        <v>88.888888888888886</v>
      </c>
      <c r="F44" s="64">
        <v>92.592592592592595</v>
      </c>
      <c r="G44" s="124">
        <v>96.296296296296291</v>
      </c>
      <c r="H44" s="129">
        <v>3.7037037037036953</v>
      </c>
      <c r="I44" s="130">
        <v>12.425328554360803</v>
      </c>
    </row>
    <row r="45" spans="1:9" x14ac:dyDescent="0.35">
      <c r="A45" s="3" t="s">
        <v>37</v>
      </c>
      <c r="B45" s="63">
        <v>74.626865671641795</v>
      </c>
      <c r="C45" s="63">
        <v>88.888888888888886</v>
      </c>
      <c r="D45" s="63">
        <v>89.032258064516128</v>
      </c>
      <c r="E45" s="63">
        <v>86.15384615384616</v>
      </c>
      <c r="F45" s="63">
        <v>82.269503546099287</v>
      </c>
      <c r="G45" s="125">
        <v>78.285714285714278</v>
      </c>
      <c r="H45" s="15">
        <v>-3.9837892603850094</v>
      </c>
      <c r="I45" s="16">
        <v>3.6588486140724825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124">
        <v>67.010309278350505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75.925925925925924</v>
      </c>
      <c r="C47" s="63">
        <v>82.222222222222214</v>
      </c>
      <c r="D47" s="63">
        <v>100</v>
      </c>
      <c r="E47" s="63">
        <v>89.189189189189193</v>
      </c>
      <c r="F47" s="63">
        <v>71.05263157894737</v>
      </c>
      <c r="G47" s="125">
        <v>72.058823529411768</v>
      </c>
      <c r="H47" s="15">
        <v>1.0061919504643981</v>
      </c>
      <c r="I47" s="16">
        <v>-3.8671023965141558</v>
      </c>
    </row>
    <row r="48" spans="1:9" x14ac:dyDescent="0.35">
      <c r="A48" s="4" t="s">
        <v>39</v>
      </c>
      <c r="B48" s="64">
        <v>69.135802469135797</v>
      </c>
      <c r="C48" s="64">
        <v>71.09375</v>
      </c>
      <c r="D48" s="64">
        <v>77.118644067796609</v>
      </c>
      <c r="E48" s="64">
        <v>82.417582417582409</v>
      </c>
      <c r="F48" s="64">
        <v>82.30088495575221</v>
      </c>
      <c r="G48" s="124">
        <v>70.731707317073173</v>
      </c>
      <c r="H48" s="129">
        <v>-11.569177638679037</v>
      </c>
      <c r="I48" s="130">
        <v>1.5959048479373763</v>
      </c>
    </row>
    <row r="49" spans="1:9" x14ac:dyDescent="0.35">
      <c r="A49" s="3" t="s">
        <v>40</v>
      </c>
      <c r="B49" s="63">
        <v>69.696969696969703</v>
      </c>
      <c r="C49" s="63">
        <v>82.10526315789474</v>
      </c>
      <c r="D49" s="63">
        <v>79.268292682926827</v>
      </c>
      <c r="E49" s="63">
        <v>82.716049382716051</v>
      </c>
      <c r="F49" s="63">
        <v>71.15384615384616</v>
      </c>
      <c r="G49" s="125">
        <v>72.727272727272734</v>
      </c>
      <c r="H49" s="15">
        <v>1.5734265734265733</v>
      </c>
      <c r="I49" s="16">
        <v>3.0303030303030312</v>
      </c>
    </row>
    <row r="50" spans="1:9" x14ac:dyDescent="0.35">
      <c r="A50" s="4" t="s">
        <v>41</v>
      </c>
      <c r="B50" s="64">
        <v>66.666666666666657</v>
      </c>
      <c r="C50" s="64">
        <v>75</v>
      </c>
      <c r="D50" s="64">
        <v>84.782608695652172</v>
      </c>
      <c r="E50" s="64">
        <v>82.857142857142861</v>
      </c>
      <c r="F50" s="64">
        <v>75.675675675675677</v>
      </c>
      <c r="G50" s="127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72.972972972972968</v>
      </c>
      <c r="C51" s="63">
        <v>79.861111111111114</v>
      </c>
      <c r="D51" s="63">
        <v>87.903225806451616</v>
      </c>
      <c r="E51" s="63">
        <v>85.526315789473685</v>
      </c>
      <c r="F51" s="63">
        <v>75.510204081632651</v>
      </c>
      <c r="G51" s="125">
        <v>80.379746835443029</v>
      </c>
      <c r="H51" s="15">
        <v>4.8695427538103786</v>
      </c>
      <c r="I51" s="16">
        <v>7.406773862470061</v>
      </c>
    </row>
    <row r="52" spans="1:9" x14ac:dyDescent="0.35">
      <c r="A52" s="4" t="s">
        <v>43</v>
      </c>
      <c r="B52" s="64">
        <v>69.696969696969703</v>
      </c>
      <c r="C52" s="64">
        <v>78.787878787878782</v>
      </c>
      <c r="D52" s="64">
        <v>81.355932203389841</v>
      </c>
      <c r="E52" s="64">
        <v>72.727272727272734</v>
      </c>
      <c r="F52" s="64">
        <v>79.66101694915254</v>
      </c>
      <c r="G52" s="124">
        <v>75</v>
      </c>
      <c r="H52" s="129">
        <v>-4.6610169491525397</v>
      </c>
      <c r="I52" s="130">
        <v>5.3030303030302974</v>
      </c>
    </row>
    <row r="53" spans="1:9" x14ac:dyDescent="0.35">
      <c r="A53" s="3" t="s">
        <v>44</v>
      </c>
      <c r="B53" s="63">
        <v>62.162162162162161</v>
      </c>
      <c r="C53" s="63">
        <v>71.597633136094672</v>
      </c>
      <c r="D53" s="63">
        <v>76.923076923076934</v>
      </c>
      <c r="E53" s="63">
        <v>84.065934065934073</v>
      </c>
      <c r="F53" s="63">
        <v>76.300578034682076</v>
      </c>
      <c r="G53" s="125">
        <v>75.490196078431367</v>
      </c>
      <c r="H53" s="15">
        <v>-0.81038195625070841</v>
      </c>
      <c r="I53" s="16">
        <v>13.328033916269206</v>
      </c>
    </row>
    <row r="54" spans="1:9" x14ac:dyDescent="0.35">
      <c r="A54" s="4" t="s">
        <v>45</v>
      </c>
      <c r="B54" s="64">
        <v>70.588235294117652</v>
      </c>
      <c r="C54" s="64">
        <v>92.857142857142861</v>
      </c>
      <c r="D54" s="64">
        <v>75</v>
      </c>
      <c r="E54" s="64">
        <v>88.235294117647058</v>
      </c>
      <c r="F54" s="64">
        <v>100</v>
      </c>
      <c r="G54" s="124">
        <v>87.5</v>
      </c>
      <c r="H54" s="129">
        <v>-12.5</v>
      </c>
      <c r="I54" s="130">
        <v>16.911764705882348</v>
      </c>
    </row>
    <row r="55" spans="1:9" x14ac:dyDescent="0.35">
      <c r="A55" s="3" t="s">
        <v>46</v>
      </c>
      <c r="B55" s="63">
        <v>65</v>
      </c>
      <c r="C55" s="63">
        <v>66.666666666666657</v>
      </c>
      <c r="D55" s="63">
        <v>71.05263157894737</v>
      </c>
      <c r="E55" s="63">
        <v>72.41379310344827</v>
      </c>
      <c r="F55" s="63">
        <v>83.720930232558146</v>
      </c>
      <c r="G55" s="125">
        <v>81.395348837209298</v>
      </c>
      <c r="H55" s="15">
        <v>-2.3255813953488484</v>
      </c>
      <c r="I55" s="16">
        <v>16.395348837209298</v>
      </c>
    </row>
    <row r="56" spans="1:9" x14ac:dyDescent="0.35">
      <c r="A56" s="4" t="s">
        <v>47</v>
      </c>
      <c r="B56" s="64">
        <v>69.88636363636364</v>
      </c>
      <c r="C56" s="64">
        <v>77.914110429447859</v>
      </c>
      <c r="D56" s="64">
        <v>82.58064516129032</v>
      </c>
      <c r="E56" s="64">
        <v>88.811188811188813</v>
      </c>
      <c r="F56" s="64">
        <v>81.609195402298852</v>
      </c>
      <c r="G56" s="124">
        <v>81.325301204819283</v>
      </c>
      <c r="H56" s="129">
        <v>-0.28389419747956879</v>
      </c>
      <c r="I56" s="130">
        <v>11.438937568455643</v>
      </c>
    </row>
    <row r="57" spans="1:9" x14ac:dyDescent="0.35">
      <c r="A57" s="3" t="s">
        <v>48</v>
      </c>
      <c r="B57" s="63">
        <v>62.57309941520468</v>
      </c>
      <c r="C57" s="63">
        <v>78.571428571428569</v>
      </c>
      <c r="D57" s="63">
        <v>67.741935483870961</v>
      </c>
      <c r="E57" s="63">
        <v>74.375</v>
      </c>
      <c r="F57" s="63">
        <v>75.41899441340783</v>
      </c>
      <c r="G57" s="125">
        <v>71.717171717171709</v>
      </c>
      <c r="H57" s="15">
        <v>-3.7018226962361211</v>
      </c>
      <c r="I57" s="16">
        <v>9.1440723019670287</v>
      </c>
    </row>
    <row r="58" spans="1:9" x14ac:dyDescent="0.35">
      <c r="A58" s="4" t="s">
        <v>49</v>
      </c>
      <c r="B58" s="64">
        <v>70.786516853932582</v>
      </c>
      <c r="C58" s="64">
        <v>90.666666666666657</v>
      </c>
      <c r="D58" s="64">
        <v>83.529411764705884</v>
      </c>
      <c r="E58" s="64">
        <v>82.278481012658233</v>
      </c>
      <c r="F58" s="64">
        <v>80.26315789473685</v>
      </c>
      <c r="G58" s="124">
        <v>75.581395348837205</v>
      </c>
      <c r="H58" s="129">
        <v>-4.6817625458996446</v>
      </c>
      <c r="I58" s="130">
        <v>4.7948784949046228</v>
      </c>
    </row>
    <row r="59" spans="1:9" x14ac:dyDescent="0.35">
      <c r="A59" s="3" t="s">
        <v>58</v>
      </c>
      <c r="B59" s="63">
        <v>61.224489795918366</v>
      </c>
      <c r="C59" s="63">
        <v>79.775280898876403</v>
      </c>
      <c r="D59" s="63">
        <v>79.797979797979806</v>
      </c>
      <c r="E59" s="63">
        <v>81.012658227848107</v>
      </c>
      <c r="F59" s="63">
        <v>78.651685393258433</v>
      </c>
      <c r="G59" s="125">
        <v>76.19047619047619</v>
      </c>
      <c r="H59" s="15">
        <v>-2.4612092027822428</v>
      </c>
      <c r="I59" s="16">
        <v>14.965986394557824</v>
      </c>
    </row>
    <row r="60" spans="1:9" x14ac:dyDescent="0.35">
      <c r="A60" s="4" t="s">
        <v>50</v>
      </c>
      <c r="B60" s="64">
        <v>64.86486486486487</v>
      </c>
      <c r="C60" s="64">
        <v>77.777777777777786</v>
      </c>
      <c r="D60" s="64">
        <v>86.111111111111114</v>
      </c>
      <c r="E60" s="64">
        <v>80.555555555555557</v>
      </c>
      <c r="F60" s="64">
        <v>78.260869565217391</v>
      </c>
      <c r="G60" s="124">
        <v>77.41935483870968</v>
      </c>
      <c r="H60" s="129">
        <v>-0.84151472650771098</v>
      </c>
      <c r="I60" s="130">
        <v>12.554489973844809</v>
      </c>
    </row>
    <row r="61" spans="1:9" x14ac:dyDescent="0.35">
      <c r="A61" s="3" t="s">
        <v>51</v>
      </c>
      <c r="B61" s="63">
        <v>59.677419354838712</v>
      </c>
      <c r="C61" s="63">
        <v>71.666666666666671</v>
      </c>
      <c r="D61" s="63">
        <v>76.923076923076934</v>
      </c>
      <c r="E61" s="63">
        <v>68.518518518518519</v>
      </c>
      <c r="F61" s="63">
        <v>84.722222222222214</v>
      </c>
      <c r="G61" s="125">
        <v>80.519480519480524</v>
      </c>
      <c r="H61" s="15">
        <v>-4.2027417027416902</v>
      </c>
      <c r="I61" s="16">
        <v>20.842061164641812</v>
      </c>
    </row>
    <row r="62" spans="1:9" x14ac:dyDescent="0.35">
      <c r="A62" s="7" t="s">
        <v>54</v>
      </c>
      <c r="B62" s="67">
        <v>73.43720668293598</v>
      </c>
      <c r="C62" s="67">
        <v>79.155366137156136</v>
      </c>
      <c r="D62" s="67">
        <v>81.003305463737121</v>
      </c>
      <c r="E62" s="67">
        <v>82.817305720729962</v>
      </c>
      <c r="F62" s="67">
        <v>81.347932792146494</v>
      </c>
      <c r="G62" s="128">
        <v>78.355370403912332</v>
      </c>
      <c r="H62" s="85">
        <v>-2.9925623882341625</v>
      </c>
      <c r="I62" s="131">
        <v>4.9181637209763522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A65" sqref="A65"/>
    </sheetView>
  </sheetViews>
  <sheetFormatPr defaultRowHeight="14.5" x14ac:dyDescent="0.35"/>
  <cols>
    <col min="1" max="1" width="32.7265625" customWidth="1"/>
    <col min="2" max="9" width="9.7265625" customWidth="1"/>
  </cols>
  <sheetData>
    <row r="1" spans="1:9" ht="25.5" customHeight="1" x14ac:dyDescent="0.35">
      <c r="A1" s="163" t="s">
        <v>113</v>
      </c>
      <c r="B1" s="169"/>
      <c r="C1" s="169"/>
      <c r="D1" s="169"/>
      <c r="E1" s="169"/>
      <c r="F1" s="169"/>
      <c r="G1" s="169"/>
      <c r="H1" s="169"/>
      <c r="I1" s="170"/>
    </row>
    <row r="2" spans="1:9" ht="12" customHeight="1" x14ac:dyDescent="0.35">
      <c r="A2" s="166" t="s">
        <v>101</v>
      </c>
      <c r="B2" s="177"/>
      <c r="C2" s="177"/>
      <c r="D2" s="177"/>
      <c r="E2" s="177"/>
      <c r="F2" s="177"/>
      <c r="G2" s="177"/>
      <c r="H2" s="177"/>
      <c r="I2" s="178"/>
    </row>
    <row r="3" spans="1:9" ht="13.5" customHeight="1" x14ac:dyDescent="0.35">
      <c r="A3" s="37" t="s">
        <v>71</v>
      </c>
      <c r="B3" s="38"/>
      <c r="C3" s="38"/>
      <c r="D3" s="38"/>
      <c r="E3" s="38"/>
      <c r="F3" s="38"/>
      <c r="G3" s="38"/>
      <c r="H3" s="38"/>
      <c r="I3" s="39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10.951239008792966</v>
      </c>
      <c r="C5" s="63">
        <v>18.903436988543369</v>
      </c>
      <c r="D5" s="63">
        <v>12.103004291845494</v>
      </c>
      <c r="E5" s="63">
        <v>17.23826714801444</v>
      </c>
      <c r="F5" s="63">
        <v>11.072961373390559</v>
      </c>
      <c r="G5" s="70">
        <v>14.669051878354203</v>
      </c>
      <c r="H5" s="15">
        <f>(G5-F5)</f>
        <v>3.5960905049636445</v>
      </c>
      <c r="I5" s="16">
        <f>(G5-B5)</f>
        <v>3.7178128695612376</v>
      </c>
    </row>
    <row r="6" spans="1:9" x14ac:dyDescent="0.35">
      <c r="A6" s="4" t="s">
        <v>2</v>
      </c>
      <c r="B6" s="64">
        <v>9.940652818991099</v>
      </c>
      <c r="C6" s="64">
        <v>21.343283582089555</v>
      </c>
      <c r="D6" s="64">
        <v>11.499272197962155</v>
      </c>
      <c r="E6" s="64">
        <v>11.472868217054263</v>
      </c>
      <c r="F6" s="64">
        <v>7.009345794392523</v>
      </c>
      <c r="G6" s="71">
        <v>6.4459930313588849</v>
      </c>
      <c r="H6" s="17">
        <f t="shared" ref="H6:H62" si="0">(G6-F6)</f>
        <v>-0.56335276303363813</v>
      </c>
      <c r="I6" s="18">
        <f t="shared" ref="I6:I62" si="1">(G6-B6)</f>
        <v>-3.4946597876322141</v>
      </c>
    </row>
    <row r="7" spans="1:9" x14ac:dyDescent="0.35">
      <c r="A7" s="3" t="s">
        <v>3</v>
      </c>
      <c r="B7" s="63">
        <v>17.045454545454543</v>
      </c>
      <c r="C7" s="63">
        <v>20.558375634517766</v>
      </c>
      <c r="D7" s="63">
        <v>18.221070811744386</v>
      </c>
      <c r="E7" s="63">
        <v>12.714776632302405</v>
      </c>
      <c r="F7" s="63">
        <v>11.213517665130567</v>
      </c>
      <c r="G7" s="70">
        <v>14.027538726333907</v>
      </c>
      <c r="H7" s="15">
        <f t="shared" si="0"/>
        <v>2.8140210612033396</v>
      </c>
      <c r="I7" s="16">
        <f t="shared" si="1"/>
        <v>-3.0179158191206366</v>
      </c>
    </row>
    <row r="8" spans="1:9" x14ac:dyDescent="0.35">
      <c r="A8" s="4" t="s">
        <v>4</v>
      </c>
      <c r="B8" s="64">
        <v>12.237093690248566</v>
      </c>
      <c r="C8" s="64">
        <v>16.408668730650156</v>
      </c>
      <c r="D8" s="64">
        <v>12.789526686807653</v>
      </c>
      <c r="E8" s="64">
        <v>10.200190657769303</v>
      </c>
      <c r="F8" s="64">
        <v>8.6672879776328049</v>
      </c>
      <c r="G8" s="71">
        <v>19.584569732937684</v>
      </c>
      <c r="H8" s="17">
        <f t="shared" si="0"/>
        <v>10.917281755304879</v>
      </c>
      <c r="I8" s="18">
        <f t="shared" si="1"/>
        <v>7.3474760426891184</v>
      </c>
    </row>
    <row r="9" spans="1:9" x14ac:dyDescent="0.35">
      <c r="A9" s="3" t="s">
        <v>5</v>
      </c>
      <c r="B9" s="63">
        <v>12.698412698412698</v>
      </c>
      <c r="C9" s="63">
        <v>23.913043478260871</v>
      </c>
      <c r="D9" s="63">
        <v>4.395604395604396</v>
      </c>
      <c r="E9" s="63">
        <v>12.987012987012985</v>
      </c>
      <c r="F9" s="63">
        <v>9.8901098901098905</v>
      </c>
      <c r="G9" s="70">
        <v>7.7777777777777777</v>
      </c>
      <c r="H9" s="15">
        <f t="shared" si="0"/>
        <v>-2.1123321123321128</v>
      </c>
      <c r="I9" s="16">
        <f t="shared" si="1"/>
        <v>-4.92063492063492</v>
      </c>
    </row>
    <row r="10" spans="1:9" x14ac:dyDescent="0.35">
      <c r="A10" s="4" t="s">
        <v>6</v>
      </c>
      <c r="B10" s="64">
        <v>13.606437454279444</v>
      </c>
      <c r="C10" s="64">
        <v>18.863636363636363</v>
      </c>
      <c r="D10" s="64">
        <v>14.806710430342815</v>
      </c>
      <c r="E10" s="64">
        <v>12.378821774794929</v>
      </c>
      <c r="F10" s="64">
        <v>10.211524434719182</v>
      </c>
      <c r="G10" s="71">
        <v>10.514018691588785</v>
      </c>
      <c r="H10" s="17">
        <f t="shared" si="0"/>
        <v>0.3024942568696023</v>
      </c>
      <c r="I10" s="18">
        <f t="shared" si="1"/>
        <v>-3.0924187626906594</v>
      </c>
    </row>
    <row r="11" spans="1:9" x14ac:dyDescent="0.35">
      <c r="A11" s="3" t="s">
        <v>7</v>
      </c>
      <c r="B11" s="63">
        <v>10.275423728813561</v>
      </c>
      <c r="C11" s="63">
        <v>17.857142857142858</v>
      </c>
      <c r="D11" s="63">
        <v>13.407821229050279</v>
      </c>
      <c r="E11" s="63">
        <v>11.495535714285714</v>
      </c>
      <c r="F11" s="63">
        <v>10.244988864142538</v>
      </c>
      <c r="G11" s="70">
        <v>14.285714285714285</v>
      </c>
      <c r="H11" s="15">
        <f t="shared" si="0"/>
        <v>4.0407254215717465</v>
      </c>
      <c r="I11" s="16">
        <f t="shared" si="1"/>
        <v>4.0102905569007241</v>
      </c>
    </row>
    <row r="12" spans="1:9" x14ac:dyDescent="0.35">
      <c r="A12" s="4" t="s">
        <v>8</v>
      </c>
      <c r="B12" s="64">
        <v>13.881748071979436</v>
      </c>
      <c r="C12" s="64">
        <v>22.524752475247524</v>
      </c>
      <c r="D12" s="64">
        <v>9.9009900990099009</v>
      </c>
      <c r="E12" s="64">
        <v>10.317460317460316</v>
      </c>
      <c r="F12" s="64">
        <v>7.5566750629722925</v>
      </c>
      <c r="G12" s="71">
        <v>10.498687664041995</v>
      </c>
      <c r="H12" s="17">
        <f t="shared" si="0"/>
        <v>2.9420126010697025</v>
      </c>
      <c r="I12" s="18">
        <f t="shared" si="1"/>
        <v>-3.3830604079374407</v>
      </c>
    </row>
    <row r="13" spans="1:9" x14ac:dyDescent="0.35">
      <c r="A13" s="3" t="s">
        <v>9</v>
      </c>
      <c r="B13" s="63">
        <v>13.931297709923665</v>
      </c>
      <c r="C13" s="63">
        <v>18.128654970760234</v>
      </c>
      <c r="D13" s="63">
        <v>9.9403578528827037</v>
      </c>
      <c r="E13" s="63">
        <v>9.9576271186440675</v>
      </c>
      <c r="F13" s="63">
        <v>10.211946050096339</v>
      </c>
      <c r="G13" s="70">
        <v>14.12639405204461</v>
      </c>
      <c r="H13" s="15">
        <f t="shared" si="0"/>
        <v>3.914448001948271</v>
      </c>
      <c r="I13" s="16">
        <f t="shared" si="1"/>
        <v>0.1950963421209444</v>
      </c>
    </row>
    <row r="14" spans="1:9" x14ac:dyDescent="0.35">
      <c r="A14" s="4" t="s">
        <v>10</v>
      </c>
      <c r="B14" s="64">
        <v>15.104740904079383</v>
      </c>
      <c r="C14" s="64">
        <v>19.695193434935522</v>
      </c>
      <c r="D14" s="64">
        <v>13.493975903614459</v>
      </c>
      <c r="E14" s="64">
        <v>9.668874172185431</v>
      </c>
      <c r="F14" s="64">
        <v>12.652068126520682</v>
      </c>
      <c r="G14" s="71">
        <v>15.358361774744028</v>
      </c>
      <c r="H14" s="17">
        <f t="shared" si="0"/>
        <v>2.7062936482233457</v>
      </c>
      <c r="I14" s="18">
        <f t="shared" si="1"/>
        <v>0.25362087066464412</v>
      </c>
    </row>
    <row r="15" spans="1:9" x14ac:dyDescent="0.35">
      <c r="A15" s="3" t="s">
        <v>11</v>
      </c>
      <c r="B15" s="63">
        <v>5.6701030927835054</v>
      </c>
      <c r="C15" s="63">
        <v>18.75</v>
      </c>
      <c r="D15" s="63">
        <v>4.1450777202072544</v>
      </c>
      <c r="E15" s="63">
        <v>4.5685279187817258</v>
      </c>
      <c r="F15" s="63">
        <v>4.2056074766355138</v>
      </c>
      <c r="G15" s="70">
        <v>8.7628865979381434</v>
      </c>
      <c r="H15" s="15">
        <f t="shared" si="0"/>
        <v>4.5572791213026296</v>
      </c>
      <c r="I15" s="16">
        <f t="shared" si="1"/>
        <v>3.092783505154638</v>
      </c>
    </row>
    <row r="16" spans="1:9" x14ac:dyDescent="0.35">
      <c r="A16" s="4" t="s">
        <v>12</v>
      </c>
      <c r="B16" s="64">
        <v>15.185185185185185</v>
      </c>
      <c r="C16" s="64">
        <v>22.348484848484848</v>
      </c>
      <c r="D16" s="64">
        <v>14.87603305785124</v>
      </c>
      <c r="E16" s="64">
        <v>11.061946902654867</v>
      </c>
      <c r="F16" s="64">
        <v>6.6037735849056602</v>
      </c>
      <c r="G16" s="71">
        <v>10.50228310502283</v>
      </c>
      <c r="H16" s="17">
        <f t="shared" si="0"/>
        <v>3.8985095201171696</v>
      </c>
      <c r="I16" s="18">
        <f t="shared" si="1"/>
        <v>-4.6829020801623553</v>
      </c>
    </row>
    <row r="17" spans="1:9" x14ac:dyDescent="0.35">
      <c r="A17" s="3" t="s">
        <v>13</v>
      </c>
      <c r="B17" s="63">
        <v>10.796221322537113</v>
      </c>
      <c r="C17" s="63">
        <v>21.090387374461979</v>
      </c>
      <c r="D17" s="63">
        <v>11.840228245363766</v>
      </c>
      <c r="E17" s="63">
        <v>10.83815028901734</v>
      </c>
      <c r="F17" s="63">
        <v>9.9547511312217196</v>
      </c>
      <c r="G17" s="70">
        <v>11.072664359861593</v>
      </c>
      <c r="H17" s="15">
        <f t="shared" si="0"/>
        <v>1.117913228639873</v>
      </c>
      <c r="I17" s="16">
        <f t="shared" si="1"/>
        <v>0.27644303732447995</v>
      </c>
    </row>
    <row r="18" spans="1:9" x14ac:dyDescent="0.35">
      <c r="A18" s="4" t="s">
        <v>14</v>
      </c>
      <c r="B18" s="64">
        <v>13.698630136986301</v>
      </c>
      <c r="C18" s="64">
        <v>18.518518518518519</v>
      </c>
      <c r="D18" s="64">
        <v>19.767441860465116</v>
      </c>
      <c r="E18" s="64">
        <v>11.956521739130435</v>
      </c>
      <c r="F18" s="64">
        <v>5.6179775280898872</v>
      </c>
      <c r="G18" s="71">
        <v>8.1081081081081088</v>
      </c>
      <c r="H18" s="17">
        <f t="shared" si="0"/>
        <v>2.4901305800182216</v>
      </c>
      <c r="I18" s="18">
        <f t="shared" si="1"/>
        <v>-5.5905220288781923</v>
      </c>
    </row>
    <row r="19" spans="1:9" x14ac:dyDescent="0.35">
      <c r="A19" s="3" t="s">
        <v>86</v>
      </c>
      <c r="B19" s="63">
        <v>8.7096774193548381</v>
      </c>
      <c r="C19" s="63">
        <v>18.325434439178515</v>
      </c>
      <c r="D19" s="63">
        <v>11.413043478260869</v>
      </c>
      <c r="E19" s="63">
        <v>11.509433962264151</v>
      </c>
      <c r="F19" s="63">
        <v>10.836501901140684</v>
      </c>
      <c r="G19" s="70">
        <v>16.73076923076923</v>
      </c>
      <c r="H19" s="15">
        <f t="shared" si="0"/>
        <v>5.8942673296285459</v>
      </c>
      <c r="I19" s="16">
        <f t="shared" si="1"/>
        <v>8.0210918114143919</v>
      </c>
    </row>
    <row r="20" spans="1:9" x14ac:dyDescent="0.35">
      <c r="A20" s="4" t="s">
        <v>15</v>
      </c>
      <c r="B20" s="64">
        <v>12.307692307692308</v>
      </c>
      <c r="C20" s="64">
        <v>20.73170731707317</v>
      </c>
      <c r="D20" s="64">
        <v>8.695652173913043</v>
      </c>
      <c r="E20" s="64">
        <v>10.884353741496598</v>
      </c>
      <c r="F20" s="64">
        <v>6.25</v>
      </c>
      <c r="G20" s="71">
        <v>6.9148936170212769</v>
      </c>
      <c r="H20" s="17">
        <f t="shared" si="0"/>
        <v>0.66489361702127692</v>
      </c>
      <c r="I20" s="18">
        <f t="shared" si="1"/>
        <v>-5.3927986906710315</v>
      </c>
    </row>
    <row r="21" spans="1:9" x14ac:dyDescent="0.35">
      <c r="A21" s="3" t="s">
        <v>16</v>
      </c>
      <c r="B21" s="63">
        <v>14.939024390243901</v>
      </c>
      <c r="C21" s="63">
        <v>19.039451114922812</v>
      </c>
      <c r="D21" s="63">
        <v>12.931034482758621</v>
      </c>
      <c r="E21" s="63">
        <v>16.609589041095891</v>
      </c>
      <c r="F21" s="63">
        <v>13.003663003663005</v>
      </c>
      <c r="G21" s="70">
        <v>13.06715063520871</v>
      </c>
      <c r="H21" s="15">
        <f t="shared" si="0"/>
        <v>6.3487631545704915E-2</v>
      </c>
      <c r="I21" s="16">
        <f t="shared" si="1"/>
        <v>-1.8718737550351907</v>
      </c>
    </row>
    <row r="22" spans="1:9" x14ac:dyDescent="0.35">
      <c r="A22" s="4" t="s">
        <v>17</v>
      </c>
      <c r="B22" s="64">
        <v>5.7315233785822022</v>
      </c>
      <c r="C22" s="64">
        <v>21.695402298850574</v>
      </c>
      <c r="D22" s="64">
        <v>10.704225352112676</v>
      </c>
      <c r="E22" s="64">
        <v>8.0060422960725077</v>
      </c>
      <c r="F22" s="64">
        <v>7.0336391437308867</v>
      </c>
      <c r="G22" s="71">
        <v>8.7885985748218527</v>
      </c>
      <c r="H22" s="17">
        <f t="shared" si="0"/>
        <v>1.754959431090966</v>
      </c>
      <c r="I22" s="18">
        <f t="shared" si="1"/>
        <v>3.0570751962396505</v>
      </c>
    </row>
    <row r="23" spans="1:9" x14ac:dyDescent="0.35">
      <c r="A23" s="3" t="s">
        <v>18</v>
      </c>
      <c r="B23" s="63">
        <v>9.67741935483871</v>
      </c>
      <c r="C23" s="63">
        <v>19.117647058823529</v>
      </c>
      <c r="D23" s="63">
        <v>9.4986807387862786</v>
      </c>
      <c r="E23" s="63">
        <v>7.6502732240437163</v>
      </c>
      <c r="F23" s="63">
        <v>7.5362318840579716</v>
      </c>
      <c r="G23" s="70">
        <v>11.597938144329897</v>
      </c>
      <c r="H23" s="15">
        <f t="shared" si="0"/>
        <v>4.0617062602719249</v>
      </c>
      <c r="I23" s="16">
        <f t="shared" si="1"/>
        <v>1.9205187894911866</v>
      </c>
    </row>
    <row r="24" spans="1:9" x14ac:dyDescent="0.35">
      <c r="A24" s="4" t="s">
        <v>19</v>
      </c>
      <c r="B24" s="64">
        <v>14.261460101867574</v>
      </c>
      <c r="C24" s="64">
        <v>18.871252204585538</v>
      </c>
      <c r="D24" s="64">
        <v>14.022140221402212</v>
      </c>
      <c r="E24" s="64">
        <v>12.255772646536411</v>
      </c>
      <c r="F24" s="64">
        <v>13.526570048309178</v>
      </c>
      <c r="G24" s="71">
        <v>11.663807890222985</v>
      </c>
      <c r="H24" s="17">
        <f t="shared" si="0"/>
        <v>-1.8627621580861931</v>
      </c>
      <c r="I24" s="18">
        <f t="shared" si="1"/>
        <v>-2.5976522116445881</v>
      </c>
    </row>
    <row r="25" spans="1:9" x14ac:dyDescent="0.35">
      <c r="A25" s="3" t="s">
        <v>20</v>
      </c>
      <c r="B25" s="63">
        <v>12.952380952380951</v>
      </c>
      <c r="C25" s="63">
        <v>17.710196779964221</v>
      </c>
      <c r="D25" s="63">
        <v>10.734463276836157</v>
      </c>
      <c r="E25" s="63">
        <v>10.535405872193436</v>
      </c>
      <c r="F25" s="63">
        <v>8.274647887323944</v>
      </c>
      <c r="G25" s="70">
        <v>12.328767123287671</v>
      </c>
      <c r="H25" s="15">
        <f t="shared" si="0"/>
        <v>4.0541192359637268</v>
      </c>
      <c r="I25" s="16">
        <f t="shared" si="1"/>
        <v>-0.62361382909328</v>
      </c>
    </row>
    <row r="26" spans="1:9" x14ac:dyDescent="0.35">
      <c r="A26" s="4" t="s">
        <v>59</v>
      </c>
      <c r="B26" s="64">
        <v>4.5454545454545459</v>
      </c>
      <c r="C26" s="64">
        <v>19.469026548672566</v>
      </c>
      <c r="D26" s="64">
        <v>2.6143790849673203</v>
      </c>
      <c r="E26" s="64">
        <v>1.1235955056179776</v>
      </c>
      <c r="F26" s="64">
        <v>0.96153846153846156</v>
      </c>
      <c r="G26" s="71">
        <v>4.9450549450549453</v>
      </c>
      <c r="H26" s="17">
        <f t="shared" si="0"/>
        <v>3.9835164835164836</v>
      </c>
      <c r="I26" s="18">
        <f t="shared" si="1"/>
        <v>0.39960039960039939</v>
      </c>
    </row>
    <row r="27" spans="1:9" x14ac:dyDescent="0.35">
      <c r="A27" s="3" t="s">
        <v>21</v>
      </c>
      <c r="B27" s="63">
        <v>13.018506700701979</v>
      </c>
      <c r="C27" s="63">
        <v>18.492716909436353</v>
      </c>
      <c r="D27" s="63">
        <v>12.734082397003746</v>
      </c>
      <c r="E27" s="63">
        <v>15.315890236119975</v>
      </c>
      <c r="F27" s="63">
        <v>9.8765432098765427</v>
      </c>
      <c r="G27" s="70">
        <v>12.603305785123966</v>
      </c>
      <c r="H27" s="15">
        <f t="shared" si="0"/>
        <v>2.7267625752474238</v>
      </c>
      <c r="I27" s="16">
        <f t="shared" si="1"/>
        <v>-0.41520091557801209</v>
      </c>
    </row>
    <row r="28" spans="1:9" x14ac:dyDescent="0.35">
      <c r="A28" s="4" t="s">
        <v>22</v>
      </c>
      <c r="B28" s="64">
        <v>9.1787439613526569</v>
      </c>
      <c r="C28" s="64">
        <v>18.372703412073491</v>
      </c>
      <c r="D28" s="64">
        <v>18.249258160237389</v>
      </c>
      <c r="E28" s="64">
        <v>12.006861063464838</v>
      </c>
      <c r="F28" s="64">
        <v>14.200298953662182</v>
      </c>
      <c r="G28" s="71">
        <v>14.726027397260275</v>
      </c>
      <c r="H28" s="17">
        <f t="shared" si="0"/>
        <v>0.52572844359809245</v>
      </c>
      <c r="I28" s="18">
        <f t="shared" si="1"/>
        <v>5.5472834359076177</v>
      </c>
    </row>
    <row r="29" spans="1:9" x14ac:dyDescent="0.35">
      <c r="A29" s="3" t="s">
        <v>23</v>
      </c>
      <c r="B29" s="63">
        <v>10.029940119760479</v>
      </c>
      <c r="C29" s="63">
        <v>15.789473684210526</v>
      </c>
      <c r="D29" s="63">
        <v>10.276073619631902</v>
      </c>
      <c r="E29" s="63">
        <v>9.6273291925465845</v>
      </c>
      <c r="F29" s="63">
        <v>7.0381231671554261</v>
      </c>
      <c r="G29" s="70">
        <v>7.91044776119403</v>
      </c>
      <c r="H29" s="15">
        <f t="shared" si="0"/>
        <v>0.87232459403860396</v>
      </c>
      <c r="I29" s="16">
        <f t="shared" si="1"/>
        <v>-2.1194923585664487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14.173228346456693</v>
      </c>
      <c r="H30" s="19" t="s">
        <v>56</v>
      </c>
      <c r="I30" s="87" t="s">
        <v>56</v>
      </c>
    </row>
    <row r="31" spans="1:9" x14ac:dyDescent="0.35">
      <c r="A31" s="3" t="s">
        <v>24</v>
      </c>
      <c r="B31" s="63">
        <v>9.078771695594126</v>
      </c>
      <c r="C31" s="63">
        <v>19.310344827586206</v>
      </c>
      <c r="D31" s="63">
        <v>9.433962264150944</v>
      </c>
      <c r="E31" s="63">
        <v>7.8381795195954496</v>
      </c>
      <c r="F31" s="63">
        <v>8.3129584352078236</v>
      </c>
      <c r="G31" s="70">
        <v>10.807453416149068</v>
      </c>
      <c r="H31" s="15">
        <f t="shared" si="0"/>
        <v>2.4944949809412442</v>
      </c>
      <c r="I31" s="16">
        <f t="shared" si="1"/>
        <v>1.7286817205549418</v>
      </c>
    </row>
    <row r="32" spans="1:9" x14ac:dyDescent="0.35">
      <c r="A32" s="4" t="s">
        <v>25</v>
      </c>
      <c r="B32" s="64">
        <v>17.578125</v>
      </c>
      <c r="C32" s="64">
        <v>22.596153846153847</v>
      </c>
      <c r="D32" s="64">
        <v>12.903225806451612</v>
      </c>
      <c r="E32" s="64">
        <v>7.4866310160427805</v>
      </c>
      <c r="F32" s="64">
        <v>11.574074074074074</v>
      </c>
      <c r="G32" s="71">
        <v>10.460251046025103</v>
      </c>
      <c r="H32" s="17">
        <f t="shared" si="0"/>
        <v>-1.1138230280489712</v>
      </c>
      <c r="I32" s="18">
        <f t="shared" si="1"/>
        <v>-7.1178739539748968</v>
      </c>
    </row>
    <row r="33" spans="1:9" x14ac:dyDescent="0.35">
      <c r="A33" s="3" t="s">
        <v>26</v>
      </c>
      <c r="B33" s="63">
        <v>10.019646365422396</v>
      </c>
      <c r="C33" s="63">
        <v>20.437956204379564</v>
      </c>
      <c r="D33" s="63">
        <v>10.387323943661972</v>
      </c>
      <c r="E33" s="63">
        <v>8.185053380782918</v>
      </c>
      <c r="F33" s="63">
        <v>7.6655052264808354</v>
      </c>
      <c r="G33" s="70">
        <v>6.5040650406504072</v>
      </c>
      <c r="H33" s="15">
        <f t="shared" si="0"/>
        <v>-1.1614401858304282</v>
      </c>
      <c r="I33" s="16">
        <f t="shared" si="1"/>
        <v>-3.5155813247719889</v>
      </c>
    </row>
    <row r="34" spans="1:9" x14ac:dyDescent="0.35">
      <c r="A34" s="4" t="s">
        <v>27</v>
      </c>
      <c r="B34" s="64">
        <v>13.333333333333334</v>
      </c>
      <c r="C34" s="64">
        <v>16.292134831460675</v>
      </c>
      <c r="D34" s="64">
        <v>14.634146341463413</v>
      </c>
      <c r="E34" s="64">
        <v>9.8265895953757223</v>
      </c>
      <c r="F34" s="64">
        <v>8.2417582417582409</v>
      </c>
      <c r="G34" s="71">
        <v>9.0476190476190474</v>
      </c>
      <c r="H34" s="17">
        <f t="shared" si="0"/>
        <v>0.80586080586080655</v>
      </c>
      <c r="I34" s="18">
        <f t="shared" si="1"/>
        <v>-4.2857142857142865</v>
      </c>
    </row>
    <row r="35" spans="1:9" x14ac:dyDescent="0.35">
      <c r="A35" s="3" t="s">
        <v>28</v>
      </c>
      <c r="B35" s="63">
        <v>15.160349854227405</v>
      </c>
      <c r="C35" s="63">
        <v>16.033057851239668</v>
      </c>
      <c r="D35" s="63">
        <v>15.780141843971633</v>
      </c>
      <c r="E35" s="63">
        <v>11.726384364820847</v>
      </c>
      <c r="F35" s="63">
        <v>13.139931740614335</v>
      </c>
      <c r="G35" s="113" t="s">
        <v>56</v>
      </c>
      <c r="H35" s="113" t="s">
        <v>56</v>
      </c>
      <c r="I35" s="89" t="s">
        <v>56</v>
      </c>
    </row>
    <row r="36" spans="1:9" x14ac:dyDescent="0.35">
      <c r="A36" s="4" t="s">
        <v>29</v>
      </c>
      <c r="B36" s="64">
        <v>7.3375262054507342</v>
      </c>
      <c r="C36" s="64">
        <v>20.960698689956331</v>
      </c>
      <c r="D36" s="64">
        <v>13.461538461538462</v>
      </c>
      <c r="E36" s="64">
        <v>9.5041322314049594</v>
      </c>
      <c r="F36" s="64">
        <v>6.1776061776061777</v>
      </c>
      <c r="G36" s="71">
        <v>9.6428571428571441</v>
      </c>
      <c r="H36" s="17">
        <f t="shared" si="0"/>
        <v>3.4652509652509664</v>
      </c>
      <c r="I36" s="18">
        <f t="shared" si="1"/>
        <v>2.3053309374064099</v>
      </c>
    </row>
    <row r="37" spans="1:9" x14ac:dyDescent="0.35">
      <c r="A37" s="3" t="s">
        <v>30</v>
      </c>
      <c r="B37" s="63">
        <v>8.2922013820335643</v>
      </c>
      <c r="C37" s="63">
        <v>19.408866995073893</v>
      </c>
      <c r="D37" s="63">
        <v>7.684529828109202</v>
      </c>
      <c r="E37" s="63">
        <v>5.8305830583058302</v>
      </c>
      <c r="F37" s="63">
        <v>6.1224489795918364</v>
      </c>
      <c r="G37" s="70">
        <v>6.557377049180328</v>
      </c>
      <c r="H37" s="15">
        <f t="shared" si="0"/>
        <v>0.43492806958849162</v>
      </c>
      <c r="I37" s="16">
        <f t="shared" si="1"/>
        <v>-1.7348243328532362</v>
      </c>
    </row>
    <row r="38" spans="1:9" x14ac:dyDescent="0.35">
      <c r="A38" s="4" t="s">
        <v>31</v>
      </c>
      <c r="B38" s="64">
        <v>13.86392811296534</v>
      </c>
      <c r="C38" s="64">
        <v>18.540145985401459</v>
      </c>
      <c r="D38" s="64">
        <v>13.897280966767372</v>
      </c>
      <c r="E38" s="64">
        <v>11.612021857923498</v>
      </c>
      <c r="F38" s="64">
        <v>14.160583941605839</v>
      </c>
      <c r="G38" s="71">
        <v>13.55191256830601</v>
      </c>
      <c r="H38" s="17">
        <f t="shared" si="0"/>
        <v>-0.60867137329982945</v>
      </c>
      <c r="I38" s="18">
        <f t="shared" si="1"/>
        <v>-0.31201554465932979</v>
      </c>
    </row>
    <row r="39" spans="1:9" x14ac:dyDescent="0.35">
      <c r="A39" s="3" t="s">
        <v>32</v>
      </c>
      <c r="B39" s="63">
        <v>12.404287901990811</v>
      </c>
      <c r="C39" s="63">
        <v>18.845500848896435</v>
      </c>
      <c r="D39" s="63">
        <v>12.920353982300886</v>
      </c>
      <c r="E39" s="63">
        <v>12.384473197781885</v>
      </c>
      <c r="F39" s="63">
        <v>13.653136531365314</v>
      </c>
      <c r="G39" s="70">
        <v>16.382978723404253</v>
      </c>
      <c r="H39" s="15">
        <f t="shared" si="0"/>
        <v>2.7298421920389391</v>
      </c>
      <c r="I39" s="16">
        <f t="shared" si="1"/>
        <v>3.9786908214134424</v>
      </c>
    </row>
    <row r="40" spans="1:9" x14ac:dyDescent="0.35">
      <c r="A40" s="4" t="s">
        <v>57</v>
      </c>
      <c r="B40" s="64">
        <v>8.2474226804123703</v>
      </c>
      <c r="C40" s="64">
        <v>18.650793650793652</v>
      </c>
      <c r="D40" s="64">
        <v>9.8039215686274517</v>
      </c>
      <c r="E40" s="64">
        <v>11.857707509881422</v>
      </c>
      <c r="F40" s="64">
        <v>13.278008298755188</v>
      </c>
      <c r="G40" s="71">
        <v>9.387755102040817</v>
      </c>
      <c r="H40" s="17">
        <f t="shared" si="0"/>
        <v>-3.8902531967143705</v>
      </c>
      <c r="I40" s="18">
        <f t="shared" si="1"/>
        <v>1.1403324216284467</v>
      </c>
    </row>
    <row r="41" spans="1:9" x14ac:dyDescent="0.35">
      <c r="A41" s="3" t="s">
        <v>33</v>
      </c>
      <c r="B41" s="63">
        <v>7.9674796747967482</v>
      </c>
      <c r="C41" s="63">
        <v>20.577617328519857</v>
      </c>
      <c r="D41" s="63">
        <v>9.9082568807339459</v>
      </c>
      <c r="E41" s="63">
        <v>9.6945551128818064</v>
      </c>
      <c r="F41" s="63">
        <v>10.294117647058822</v>
      </c>
      <c r="G41" s="70">
        <v>15.6</v>
      </c>
      <c r="H41" s="15">
        <f t="shared" si="0"/>
        <v>5.3058823529411772</v>
      </c>
      <c r="I41" s="16">
        <f t="shared" si="1"/>
        <v>7.6325203252032514</v>
      </c>
    </row>
    <row r="42" spans="1:9" x14ac:dyDescent="0.35">
      <c r="A42" s="4" t="s">
        <v>34</v>
      </c>
      <c r="B42" s="64">
        <v>13.142857142857142</v>
      </c>
      <c r="C42" s="64">
        <v>18.43137254901961</v>
      </c>
      <c r="D42" s="64">
        <v>18.303571428571427</v>
      </c>
      <c r="E42" s="64">
        <v>12.761020881670534</v>
      </c>
      <c r="F42" s="64">
        <v>14.319248826291082</v>
      </c>
      <c r="G42" s="71">
        <v>17.016317016317018</v>
      </c>
      <c r="H42" s="17">
        <f t="shared" si="0"/>
        <v>2.6970681900259361</v>
      </c>
      <c r="I42" s="18">
        <f t="shared" si="1"/>
        <v>3.8734598734598755</v>
      </c>
    </row>
    <row r="43" spans="1:9" x14ac:dyDescent="0.35">
      <c r="A43" s="3" t="s">
        <v>35</v>
      </c>
      <c r="B43" s="63">
        <v>1.7699115044247788</v>
      </c>
      <c r="C43" s="63">
        <v>23.387096774193548</v>
      </c>
      <c r="D43" s="63">
        <v>3.8759689922480618</v>
      </c>
      <c r="E43" s="63">
        <v>2.2556390977443606</v>
      </c>
      <c r="F43" s="63">
        <v>5.0724637681159424</v>
      </c>
      <c r="G43" s="70">
        <v>4.3795620437956204</v>
      </c>
      <c r="H43" s="15">
        <f t="shared" si="0"/>
        <v>-0.69290172432032193</v>
      </c>
      <c r="I43" s="16">
        <f t="shared" si="1"/>
        <v>2.6096505393708416</v>
      </c>
    </row>
    <row r="44" spans="1:9" x14ac:dyDescent="0.35">
      <c r="A44" s="4" t="s">
        <v>36</v>
      </c>
      <c r="B44" s="64">
        <v>7.5144508670520231</v>
      </c>
      <c r="C44" s="64">
        <v>21.50537634408602</v>
      </c>
      <c r="D44" s="64">
        <v>7.1794871794871788</v>
      </c>
      <c r="E44" s="64">
        <v>4.4117647058823533</v>
      </c>
      <c r="F44" s="64">
        <v>5.6224899598393572</v>
      </c>
      <c r="G44" s="71">
        <v>7.2519083969465647</v>
      </c>
      <c r="H44" s="17">
        <f t="shared" si="0"/>
        <v>1.6294184371072076</v>
      </c>
      <c r="I44" s="18">
        <f t="shared" si="1"/>
        <v>-0.26254247010545839</v>
      </c>
    </row>
    <row r="45" spans="1:9" x14ac:dyDescent="0.35">
      <c r="A45" s="3" t="s">
        <v>37</v>
      </c>
      <c r="B45" s="63">
        <v>10.880829015544041</v>
      </c>
      <c r="C45" s="63">
        <v>22.149837133550488</v>
      </c>
      <c r="D45" s="63">
        <v>6.8292682926829276</v>
      </c>
      <c r="E45" s="63">
        <v>6.8814055636896052</v>
      </c>
      <c r="F45" s="63">
        <v>7.6479076479076475</v>
      </c>
      <c r="G45" s="70">
        <v>9.1757387247278395</v>
      </c>
      <c r="H45" s="15">
        <f t="shared" si="0"/>
        <v>1.5278310768201919</v>
      </c>
      <c r="I45" s="16">
        <f t="shared" si="1"/>
        <v>-1.7050902908162016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16.531165311653119</v>
      </c>
      <c r="H46" s="19" t="s">
        <v>56</v>
      </c>
      <c r="I46" s="87" t="s">
        <v>56</v>
      </c>
    </row>
    <row r="47" spans="1:9" x14ac:dyDescent="0.35">
      <c r="A47" s="3" t="s">
        <v>38</v>
      </c>
      <c r="B47" s="63">
        <v>22.121896162528216</v>
      </c>
      <c r="C47" s="63">
        <v>20.412844036697248</v>
      </c>
      <c r="D47" s="63">
        <v>10.208816705336426</v>
      </c>
      <c r="E47" s="63">
        <v>13.68909512761021</v>
      </c>
      <c r="F47" s="63">
        <v>11.678832116788321</v>
      </c>
      <c r="G47" s="70">
        <v>10.491071428571429</v>
      </c>
      <c r="H47" s="15">
        <f t="shared" si="0"/>
        <v>-1.1877606882168923</v>
      </c>
      <c r="I47" s="16">
        <f t="shared" si="1"/>
        <v>-11.630824733956787</v>
      </c>
    </row>
    <row r="48" spans="1:9" x14ac:dyDescent="0.35">
      <c r="A48" s="4" t="s">
        <v>39</v>
      </c>
      <c r="B48" s="64">
        <v>21.152192605331042</v>
      </c>
      <c r="C48" s="64">
        <v>17.829457364341085</v>
      </c>
      <c r="D48" s="64">
        <v>15.826612903225806</v>
      </c>
      <c r="E48" s="64">
        <v>10.76923076923077</v>
      </c>
      <c r="F48" s="64">
        <v>13.357400722021662</v>
      </c>
      <c r="G48" s="71">
        <v>10.43010752688172</v>
      </c>
      <c r="H48" s="17">
        <f t="shared" si="0"/>
        <v>-2.9272931951399421</v>
      </c>
      <c r="I48" s="18">
        <f t="shared" si="1"/>
        <v>-10.722085078449322</v>
      </c>
    </row>
    <row r="49" spans="1:9" x14ac:dyDescent="0.35">
      <c r="A49" s="3" t="s">
        <v>40</v>
      </c>
      <c r="B49" s="63">
        <v>8.7719298245614024</v>
      </c>
      <c r="C49" s="63">
        <v>19.727891156462583</v>
      </c>
      <c r="D49" s="63">
        <v>10.990990990990991</v>
      </c>
      <c r="E49" s="63">
        <v>12.914485165794066</v>
      </c>
      <c r="F49" s="63">
        <v>9.2664092664092657</v>
      </c>
      <c r="G49" s="70">
        <v>10.720268006700168</v>
      </c>
      <c r="H49" s="15">
        <f t="shared" si="0"/>
        <v>1.4538587402909027</v>
      </c>
      <c r="I49" s="16">
        <f t="shared" si="1"/>
        <v>1.948338182138766</v>
      </c>
    </row>
    <row r="50" spans="1:9" x14ac:dyDescent="0.35">
      <c r="A50" s="4" t="s">
        <v>41</v>
      </c>
      <c r="B50" s="64">
        <v>12.447257383966246</v>
      </c>
      <c r="C50" s="64">
        <v>21.188630490956072</v>
      </c>
      <c r="D50" s="64">
        <v>19.836956521739129</v>
      </c>
      <c r="E50" s="64">
        <v>17.520215633423181</v>
      </c>
      <c r="F50" s="64">
        <v>17.052023121387283</v>
      </c>
      <c r="G50" s="114" t="s">
        <v>56</v>
      </c>
      <c r="H50" s="19" t="s">
        <v>56</v>
      </c>
      <c r="I50" s="87" t="s">
        <v>56</v>
      </c>
    </row>
    <row r="51" spans="1:9" x14ac:dyDescent="0.35">
      <c r="A51" s="3" t="s">
        <v>42</v>
      </c>
      <c r="B51" s="63">
        <v>11.504424778761061</v>
      </c>
      <c r="C51" s="63">
        <v>18.240343347639485</v>
      </c>
      <c r="D51" s="63">
        <v>11.307053941908714</v>
      </c>
      <c r="E51" s="63">
        <v>9.4922737306843263</v>
      </c>
      <c r="F51" s="63">
        <v>10.785463071512309</v>
      </c>
      <c r="G51" s="70">
        <v>13.276492082825822</v>
      </c>
      <c r="H51" s="15">
        <f t="shared" si="0"/>
        <v>2.491029011313513</v>
      </c>
      <c r="I51" s="16">
        <f t="shared" si="1"/>
        <v>1.7720673040647608</v>
      </c>
    </row>
    <row r="52" spans="1:9" x14ac:dyDescent="0.35">
      <c r="A52" s="4" t="s">
        <v>43</v>
      </c>
      <c r="B52" s="64">
        <v>13.785557986870897</v>
      </c>
      <c r="C52" s="64">
        <v>21.875</v>
      </c>
      <c r="D52" s="64">
        <v>14.40443213296399</v>
      </c>
      <c r="E52" s="64">
        <v>15.748031496062993</v>
      </c>
      <c r="F52" s="64">
        <v>11.320754716981133</v>
      </c>
      <c r="G52" s="71">
        <v>14.111922141119221</v>
      </c>
      <c r="H52" s="17">
        <f t="shared" si="0"/>
        <v>2.7911674241380879</v>
      </c>
      <c r="I52" s="18">
        <f t="shared" si="1"/>
        <v>0.32636415424832421</v>
      </c>
    </row>
    <row r="53" spans="1:9" x14ac:dyDescent="0.35">
      <c r="A53" s="3" t="s">
        <v>44</v>
      </c>
      <c r="B53" s="63">
        <v>8.9681774349083891</v>
      </c>
      <c r="C53" s="63">
        <v>19.101123595505616</v>
      </c>
      <c r="D53" s="63">
        <v>9.7417840375586859</v>
      </c>
      <c r="E53" s="63">
        <v>8.9777777777777779</v>
      </c>
      <c r="F53" s="63">
        <v>7.3279714030384273</v>
      </c>
      <c r="G53" s="70">
        <v>13.682432432432432</v>
      </c>
      <c r="H53" s="15">
        <f t="shared" si="0"/>
        <v>6.3544610293940043</v>
      </c>
      <c r="I53" s="16">
        <f t="shared" si="1"/>
        <v>4.7142549975240424</v>
      </c>
    </row>
    <row r="54" spans="1:9" x14ac:dyDescent="0.35">
      <c r="A54" s="4" t="s">
        <v>45</v>
      </c>
      <c r="B54" s="64">
        <v>12.962962962962962</v>
      </c>
      <c r="C54" s="64">
        <v>20.958083832335326</v>
      </c>
      <c r="D54" s="64">
        <v>12.820512820512819</v>
      </c>
      <c r="E54" s="64">
        <v>11.347517730496454</v>
      </c>
      <c r="F54" s="64">
        <v>9.79020979020979</v>
      </c>
      <c r="G54" s="71">
        <v>15.909090909090908</v>
      </c>
      <c r="H54" s="17">
        <f t="shared" si="0"/>
        <v>6.1188811188811183</v>
      </c>
      <c r="I54" s="18">
        <f t="shared" si="1"/>
        <v>2.9461279461279464</v>
      </c>
    </row>
    <row r="55" spans="1:9" x14ac:dyDescent="0.35">
      <c r="A55" s="3" t="s">
        <v>46</v>
      </c>
      <c r="B55" s="63">
        <v>21.866666666666667</v>
      </c>
      <c r="C55" s="63">
        <v>18.848167539267017</v>
      </c>
      <c r="D55" s="63">
        <v>13.600000000000001</v>
      </c>
      <c r="E55" s="63">
        <v>6.1538461538461542</v>
      </c>
      <c r="F55" s="63">
        <v>7.9787234042553195</v>
      </c>
      <c r="G55" s="70">
        <v>6.9060773480662991</v>
      </c>
      <c r="H55" s="15">
        <f t="shared" si="0"/>
        <v>-1.0726460561890203</v>
      </c>
      <c r="I55" s="16">
        <f t="shared" si="1"/>
        <v>-14.960589318600368</v>
      </c>
    </row>
    <row r="56" spans="1:9" x14ac:dyDescent="0.35">
      <c r="A56" s="4" t="s">
        <v>47</v>
      </c>
      <c r="B56" s="64">
        <v>11.938958707360861</v>
      </c>
      <c r="C56" s="64">
        <v>18.801843317972349</v>
      </c>
      <c r="D56" s="64">
        <v>15.707317073170731</v>
      </c>
      <c r="E56" s="64">
        <v>10.454545454545453</v>
      </c>
      <c r="F56" s="64">
        <v>12.348401323042998</v>
      </c>
      <c r="G56" s="71">
        <v>14.402810304449648</v>
      </c>
      <c r="H56" s="17">
        <f t="shared" si="0"/>
        <v>2.0544089814066506</v>
      </c>
      <c r="I56" s="18">
        <f t="shared" si="1"/>
        <v>2.4638515970887873</v>
      </c>
    </row>
    <row r="57" spans="1:9" x14ac:dyDescent="0.35">
      <c r="A57" s="3" t="s">
        <v>48</v>
      </c>
      <c r="B57" s="63">
        <v>16.474863718958208</v>
      </c>
      <c r="C57" s="63">
        <v>19.342604298356513</v>
      </c>
      <c r="D57" s="63">
        <v>14.915040906230335</v>
      </c>
      <c r="E57" s="63">
        <v>11.721159777914867</v>
      </c>
      <c r="F57" s="63">
        <v>11.838006230529595</v>
      </c>
      <c r="G57" s="70">
        <v>14.912808177991582</v>
      </c>
      <c r="H57" s="15">
        <f t="shared" si="0"/>
        <v>3.074801947461987</v>
      </c>
      <c r="I57" s="16">
        <f t="shared" si="1"/>
        <v>-1.5620555409666252</v>
      </c>
    </row>
    <row r="58" spans="1:9" x14ac:dyDescent="0.35">
      <c r="A58" s="4" t="s">
        <v>49</v>
      </c>
      <c r="B58" s="64">
        <v>9.9815157116451019</v>
      </c>
      <c r="C58" s="64">
        <v>27.139874739039666</v>
      </c>
      <c r="D58" s="64">
        <v>10.845986984815619</v>
      </c>
      <c r="E58" s="64">
        <v>9.7107438016528924</v>
      </c>
      <c r="F58" s="64">
        <v>8.0487804878048781</v>
      </c>
      <c r="G58" s="71">
        <v>10.53763440860215</v>
      </c>
      <c r="H58" s="17">
        <f t="shared" si="0"/>
        <v>2.488853920797272</v>
      </c>
      <c r="I58" s="18">
        <f t="shared" si="1"/>
        <v>0.55611869695704819</v>
      </c>
    </row>
    <row r="59" spans="1:9" x14ac:dyDescent="0.35">
      <c r="A59" s="3" t="s">
        <v>58</v>
      </c>
      <c r="B59" s="63">
        <v>9.1492776886035312</v>
      </c>
      <c r="C59" s="63">
        <v>17.346938775510203</v>
      </c>
      <c r="D59" s="63">
        <v>13.261648745519713</v>
      </c>
      <c r="E59" s="63">
        <v>12.090680100755668</v>
      </c>
      <c r="F59" s="63">
        <v>10.906701708278581</v>
      </c>
      <c r="G59" s="70">
        <v>8.3424807903402858</v>
      </c>
      <c r="H59" s="15">
        <f t="shared" si="0"/>
        <v>-2.5642209179382949</v>
      </c>
      <c r="I59" s="16">
        <f t="shared" si="1"/>
        <v>-0.80679689826324541</v>
      </c>
    </row>
    <row r="60" spans="1:9" x14ac:dyDescent="0.35">
      <c r="A60" s="4" t="s">
        <v>50</v>
      </c>
      <c r="B60" s="64">
        <v>15.270935960591133</v>
      </c>
      <c r="C60" s="64">
        <v>18.768328445747802</v>
      </c>
      <c r="D60" s="64">
        <v>10.367892976588628</v>
      </c>
      <c r="E60" s="64">
        <v>11.838006230529595</v>
      </c>
      <c r="F60" s="64">
        <v>6.4516129032258061</v>
      </c>
      <c r="G60" s="71">
        <v>12.585034013605442</v>
      </c>
      <c r="H60" s="17">
        <f t="shared" si="0"/>
        <v>6.1334211103796363</v>
      </c>
      <c r="I60" s="18">
        <f t="shared" si="1"/>
        <v>-2.6859019469856911</v>
      </c>
    </row>
    <row r="61" spans="1:9" x14ac:dyDescent="0.35">
      <c r="A61" s="3" t="s">
        <v>51</v>
      </c>
      <c r="B61" s="63">
        <v>18.080667593880388</v>
      </c>
      <c r="C61" s="63">
        <v>16.887417218543046</v>
      </c>
      <c r="D61" s="63">
        <v>12.262521588946459</v>
      </c>
      <c r="E61" s="63">
        <v>10.865874363327674</v>
      </c>
      <c r="F61" s="63">
        <v>9.1726618705035978</v>
      </c>
      <c r="G61" s="70">
        <v>13.627254509018035</v>
      </c>
      <c r="H61" s="15">
        <f t="shared" si="0"/>
        <v>4.4545926385144377</v>
      </c>
      <c r="I61" s="16">
        <f t="shared" si="1"/>
        <v>-4.453413084862353</v>
      </c>
    </row>
    <row r="62" spans="1:9" x14ac:dyDescent="0.35">
      <c r="A62" s="7" t="s">
        <v>54</v>
      </c>
      <c r="B62" s="67">
        <v>12.427818227466734</v>
      </c>
      <c r="C62" s="67">
        <v>19.247071289809856</v>
      </c>
      <c r="D62" s="67">
        <v>12.558041367665682</v>
      </c>
      <c r="E62" s="67">
        <v>10.967164179104477</v>
      </c>
      <c r="F62" s="67">
        <v>10.063641230000595</v>
      </c>
      <c r="G62" s="72">
        <v>12.338475637696655</v>
      </c>
      <c r="H62" s="25">
        <f t="shared" si="0"/>
        <v>2.2748344076960603</v>
      </c>
      <c r="I62" s="26">
        <f t="shared" si="1"/>
        <v>-8.9342589770078362E-2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D40" sqref="D40"/>
    </sheetView>
  </sheetViews>
  <sheetFormatPr defaultRowHeight="14.5" x14ac:dyDescent="0.35"/>
  <cols>
    <col min="1" max="1" width="32.7265625" customWidth="1"/>
    <col min="2" max="9" width="9.7265625" customWidth="1"/>
  </cols>
  <sheetData>
    <row r="1" spans="1:9" ht="25.5" customHeight="1" x14ac:dyDescent="0.35">
      <c r="A1" s="163" t="s">
        <v>72</v>
      </c>
      <c r="B1" s="169"/>
      <c r="C1" s="169"/>
      <c r="D1" s="169"/>
      <c r="E1" s="169"/>
      <c r="F1" s="169"/>
      <c r="G1" s="169"/>
      <c r="H1" s="169"/>
      <c r="I1" s="170"/>
    </row>
    <row r="2" spans="1:9" ht="13.5" customHeight="1" x14ac:dyDescent="0.35">
      <c r="A2" s="42" t="s">
        <v>102</v>
      </c>
      <c r="B2" s="32"/>
      <c r="C2" s="32"/>
      <c r="D2" s="32"/>
      <c r="E2" s="32"/>
      <c r="F2" s="32"/>
      <c r="G2" s="32"/>
      <c r="H2" s="32"/>
      <c r="I2" s="33"/>
    </row>
    <row r="3" spans="1:9" ht="13.5" customHeight="1" x14ac:dyDescent="0.35">
      <c r="A3" s="37" t="s">
        <v>71</v>
      </c>
      <c r="B3" s="27"/>
      <c r="C3" s="27"/>
      <c r="D3" s="27"/>
      <c r="E3" s="27"/>
      <c r="F3" s="27"/>
      <c r="G3" s="27"/>
      <c r="H3" s="27"/>
      <c r="I3" s="28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34.894613583138174</v>
      </c>
      <c r="C5" s="63">
        <v>38.452380952380956</v>
      </c>
      <c r="D5" s="63">
        <v>38.647959183673471</v>
      </c>
      <c r="E5" s="63">
        <v>32.514450867052027</v>
      </c>
      <c r="F5" s="63">
        <v>21.856287425149702</v>
      </c>
      <c r="G5" s="70">
        <v>28.781793842034809</v>
      </c>
      <c r="H5" s="15">
        <f>G5-F5</f>
        <v>6.9255064168851064</v>
      </c>
      <c r="I5" s="16">
        <f>G5-B5</f>
        <v>-6.1128197411033653</v>
      </c>
    </row>
    <row r="6" spans="1:9" x14ac:dyDescent="0.35">
      <c r="A6" s="4" t="s">
        <v>2</v>
      </c>
      <c r="B6" s="64">
        <v>20.975609756097562</v>
      </c>
      <c r="C6" s="64">
        <v>25</v>
      </c>
      <c r="D6" s="64">
        <v>25.845410628019323</v>
      </c>
      <c r="E6" s="64">
        <v>16.666666666666664</v>
      </c>
      <c r="F6" s="64">
        <v>8.1300813008130071</v>
      </c>
      <c r="G6" s="71">
        <v>11.74785100286533</v>
      </c>
      <c r="H6" s="17">
        <f t="shared" ref="H6:H62" si="0">G6-F6</f>
        <v>3.617769702052323</v>
      </c>
      <c r="I6" s="18">
        <f t="shared" ref="I6:I62" si="1">G6-B6</f>
        <v>-9.2277587532322318</v>
      </c>
    </row>
    <row r="7" spans="1:9" x14ac:dyDescent="0.35">
      <c r="A7" s="3" t="s">
        <v>3</v>
      </c>
      <c r="B7" s="63">
        <v>31.022727272727273</v>
      </c>
      <c r="C7" s="63">
        <v>36.904761904761905</v>
      </c>
      <c r="D7" s="63">
        <v>33.738191632928476</v>
      </c>
      <c r="E7" s="63">
        <v>25.518134715025909</v>
      </c>
      <c r="F7" s="63">
        <v>13.389121338912133</v>
      </c>
      <c r="G7" s="70">
        <v>12.394705174488568</v>
      </c>
      <c r="H7" s="15">
        <f t="shared" si="0"/>
        <v>-0.99441616442356562</v>
      </c>
      <c r="I7" s="16">
        <f t="shared" si="1"/>
        <v>-18.628022098238706</v>
      </c>
    </row>
    <row r="8" spans="1:9" x14ac:dyDescent="0.35">
      <c r="A8" s="4" t="s">
        <v>4</v>
      </c>
      <c r="B8" s="64">
        <v>24.861878453038674</v>
      </c>
      <c r="C8" s="64">
        <v>19.115044247787612</v>
      </c>
      <c r="D8" s="64">
        <v>25.78397212543554</v>
      </c>
      <c r="E8" s="64">
        <v>33.567662565905096</v>
      </c>
      <c r="F8" s="64">
        <v>20.948616600790515</v>
      </c>
      <c r="G8" s="71">
        <v>21.333333333333336</v>
      </c>
      <c r="H8" s="17">
        <f t="shared" si="0"/>
        <v>0.38471673254282024</v>
      </c>
      <c r="I8" s="18">
        <f t="shared" si="1"/>
        <v>-3.5285451197053384</v>
      </c>
    </row>
    <row r="9" spans="1:9" x14ac:dyDescent="0.35">
      <c r="A9" s="3" t="s">
        <v>5</v>
      </c>
      <c r="B9" s="63">
        <v>28.985507246376812</v>
      </c>
      <c r="C9" s="63">
        <v>20.754716981132077</v>
      </c>
      <c r="D9" s="63">
        <v>18.75</v>
      </c>
      <c r="E9" s="63">
        <v>15</v>
      </c>
      <c r="F9" s="63">
        <v>14.705882352941178</v>
      </c>
      <c r="G9" s="70">
        <v>21.875</v>
      </c>
      <c r="H9" s="15">
        <f t="shared" si="0"/>
        <v>7.1691176470588225</v>
      </c>
      <c r="I9" s="16">
        <f t="shared" si="1"/>
        <v>-7.1105072463768124</v>
      </c>
    </row>
    <row r="10" spans="1:9" x14ac:dyDescent="0.35">
      <c r="A10" s="4" t="s">
        <v>6</v>
      </c>
      <c r="B10" s="64">
        <v>22.520661157024794</v>
      </c>
      <c r="C10" s="64">
        <v>17.259414225941423</v>
      </c>
      <c r="D10" s="64">
        <v>22.541436464088399</v>
      </c>
      <c r="E10" s="64">
        <v>18.118466898954704</v>
      </c>
      <c r="F10" s="64">
        <v>9.3053735255570125</v>
      </c>
      <c r="G10" s="71">
        <v>9.0534979423868318</v>
      </c>
      <c r="H10" s="17">
        <f t="shared" si="0"/>
        <v>-0.25187558317018066</v>
      </c>
      <c r="I10" s="18">
        <f t="shared" si="1"/>
        <v>-13.467163214637962</v>
      </c>
    </row>
    <row r="11" spans="1:9" x14ac:dyDescent="0.35">
      <c r="A11" s="3" t="s">
        <v>7</v>
      </c>
      <c r="B11" s="63">
        <v>16.173913043478262</v>
      </c>
      <c r="C11" s="63">
        <v>21.238938053097346</v>
      </c>
      <c r="D11" s="63">
        <v>20.158102766798418</v>
      </c>
      <c r="E11" s="63">
        <v>14.164904862579281</v>
      </c>
      <c r="F11" s="63">
        <v>12.5</v>
      </c>
      <c r="G11" s="70">
        <v>16.990291262135923</v>
      </c>
      <c r="H11" s="15">
        <f t="shared" si="0"/>
        <v>4.4902912621359228</v>
      </c>
      <c r="I11" s="16">
        <f t="shared" si="1"/>
        <v>0.81637821865766114</v>
      </c>
    </row>
    <row r="12" spans="1:9" x14ac:dyDescent="0.35">
      <c r="A12" s="4" t="s">
        <v>8</v>
      </c>
      <c r="B12" s="64">
        <v>12.043795620437956</v>
      </c>
      <c r="C12" s="64">
        <v>17.803030303030305</v>
      </c>
      <c r="D12" s="64">
        <v>25.609756097560975</v>
      </c>
      <c r="E12" s="64">
        <v>19.815668202764979</v>
      </c>
      <c r="F12" s="64">
        <v>12.437810945273633</v>
      </c>
      <c r="G12" s="71">
        <v>9.2105263157894726</v>
      </c>
      <c r="H12" s="17">
        <f t="shared" si="0"/>
        <v>-3.22728462948416</v>
      </c>
      <c r="I12" s="18">
        <f t="shared" si="1"/>
        <v>-2.8332693046484838</v>
      </c>
    </row>
    <row r="13" spans="1:9" x14ac:dyDescent="0.35">
      <c r="A13" s="3" t="s">
        <v>9</v>
      </c>
      <c r="B13" s="63">
        <v>23.026315789473685</v>
      </c>
      <c r="C13" s="63">
        <v>16.459627329192546</v>
      </c>
      <c r="D13" s="63">
        <v>23.674911660777383</v>
      </c>
      <c r="E13" s="63">
        <v>22.344322344322347</v>
      </c>
      <c r="F13" s="63">
        <v>11.940298507462686</v>
      </c>
      <c r="G13" s="70">
        <v>15.355805243445692</v>
      </c>
      <c r="H13" s="15">
        <f t="shared" si="0"/>
        <v>3.4155067359830067</v>
      </c>
      <c r="I13" s="16">
        <f t="shared" si="1"/>
        <v>-7.6705105460279928</v>
      </c>
    </row>
    <row r="14" spans="1:9" x14ac:dyDescent="0.35">
      <c r="A14" s="4" t="s">
        <v>10</v>
      </c>
      <c r="B14" s="64">
        <v>36.18320610687023</v>
      </c>
      <c r="C14" s="64">
        <v>39.398998330550917</v>
      </c>
      <c r="D14" s="64">
        <v>38.977072310405639</v>
      </c>
      <c r="E14" s="64">
        <v>28.8135593220339</v>
      </c>
      <c r="F14" s="64">
        <v>18.587360594795538</v>
      </c>
      <c r="G14" s="71">
        <v>17.973231357552581</v>
      </c>
      <c r="H14" s="17">
        <f t="shared" si="0"/>
        <v>-0.61412923724295609</v>
      </c>
      <c r="I14" s="18">
        <f t="shared" si="1"/>
        <v>-18.209974749317649</v>
      </c>
    </row>
    <row r="15" spans="1:9" x14ac:dyDescent="0.35">
      <c r="A15" s="3" t="s">
        <v>11</v>
      </c>
      <c r="B15" s="63">
        <v>25</v>
      </c>
      <c r="C15" s="63">
        <v>10.784313725490197</v>
      </c>
      <c r="D15" s="63">
        <v>15.384615384615385</v>
      </c>
      <c r="E15" s="63">
        <v>9.7345132743362832</v>
      </c>
      <c r="F15" s="63">
        <v>2.8571428571428572</v>
      </c>
      <c r="G15" s="70">
        <v>1.8518518518518516</v>
      </c>
      <c r="H15" s="15">
        <f t="shared" si="0"/>
        <v>-1.0052910052910056</v>
      </c>
      <c r="I15" s="16">
        <f t="shared" si="1"/>
        <v>-23.148148148148149</v>
      </c>
    </row>
    <row r="16" spans="1:9" x14ac:dyDescent="0.35">
      <c r="A16" s="4" t="s">
        <v>12</v>
      </c>
      <c r="B16" s="64">
        <v>22.598870056497177</v>
      </c>
      <c r="C16" s="64">
        <v>19.411764705882355</v>
      </c>
      <c r="D16" s="64">
        <v>21.142857142857142</v>
      </c>
      <c r="E16" s="64">
        <v>17.880794701986755</v>
      </c>
      <c r="F16" s="64">
        <v>16.326530612244898</v>
      </c>
      <c r="G16" s="71">
        <v>22.58064516129032</v>
      </c>
      <c r="H16" s="17">
        <f t="shared" si="0"/>
        <v>6.254114549045422</v>
      </c>
      <c r="I16" s="18">
        <f t="shared" si="1"/>
        <v>-1.8224895206856218E-2</v>
      </c>
    </row>
    <row r="17" spans="1:9" x14ac:dyDescent="0.35">
      <c r="A17" s="3" t="s">
        <v>13</v>
      </c>
      <c r="B17" s="63">
        <v>21.946564885496183</v>
      </c>
      <c r="C17" s="63">
        <v>19.461697722567287</v>
      </c>
      <c r="D17" s="63">
        <v>17.073170731707318</v>
      </c>
      <c r="E17" s="63">
        <v>17.248908296943235</v>
      </c>
      <c r="F17" s="63">
        <v>10.432569974554708</v>
      </c>
      <c r="G17" s="70">
        <v>9.4059405940594054</v>
      </c>
      <c r="H17" s="15">
        <f t="shared" si="0"/>
        <v>-1.0266293804953026</v>
      </c>
      <c r="I17" s="16">
        <f t="shared" si="1"/>
        <v>-12.540624291436778</v>
      </c>
    </row>
    <row r="18" spans="1:9" x14ac:dyDescent="0.35">
      <c r="A18" s="4" t="s">
        <v>14</v>
      </c>
      <c r="B18" s="64">
        <v>24.390243902439025</v>
      </c>
      <c r="C18" s="64">
        <v>31.506849315068493</v>
      </c>
      <c r="D18" s="64">
        <v>46.428571428571431</v>
      </c>
      <c r="E18" s="64">
        <v>15.555555555555555</v>
      </c>
      <c r="F18" s="64">
        <v>22.222222222222221</v>
      </c>
      <c r="G18" s="71">
        <v>22.222222222222221</v>
      </c>
      <c r="H18" s="17">
        <f t="shared" si="0"/>
        <v>0</v>
      </c>
      <c r="I18" s="18">
        <f t="shared" si="1"/>
        <v>-2.1680216802168033</v>
      </c>
    </row>
    <row r="19" spans="1:9" x14ac:dyDescent="0.35">
      <c r="A19" s="3" t="s">
        <v>86</v>
      </c>
      <c r="B19" s="63">
        <v>34.151329243353786</v>
      </c>
      <c r="C19" s="63">
        <v>31.818181818181817</v>
      </c>
      <c r="D19" s="63">
        <v>33.333333333333329</v>
      </c>
      <c r="E19" s="63">
        <v>31.898734177215189</v>
      </c>
      <c r="F19" s="63">
        <v>21.529745042492916</v>
      </c>
      <c r="G19" s="70">
        <v>38.153846153846153</v>
      </c>
      <c r="H19" s="15">
        <f t="shared" si="0"/>
        <v>16.624101111353237</v>
      </c>
      <c r="I19" s="16">
        <f t="shared" si="1"/>
        <v>4.0025169104923677</v>
      </c>
    </row>
    <row r="20" spans="1:9" x14ac:dyDescent="0.35">
      <c r="A20" s="4" t="s">
        <v>15</v>
      </c>
      <c r="B20" s="64">
        <v>36.440677966101696</v>
      </c>
      <c r="C20" s="64">
        <v>20.754716981132077</v>
      </c>
      <c r="D20" s="64">
        <v>26.666666666666668</v>
      </c>
      <c r="E20" s="64">
        <v>29.268292682926827</v>
      </c>
      <c r="F20" s="64">
        <v>19.402985074626866</v>
      </c>
      <c r="G20" s="71">
        <v>11.864406779661017</v>
      </c>
      <c r="H20" s="17">
        <f t="shared" si="0"/>
        <v>-7.5385782949658484</v>
      </c>
      <c r="I20" s="18">
        <f t="shared" si="1"/>
        <v>-24.576271186440678</v>
      </c>
    </row>
    <row r="21" spans="1:9" x14ac:dyDescent="0.35">
      <c r="A21" s="3" t="s">
        <v>16</v>
      </c>
      <c r="B21" s="63">
        <v>29.698375870069604</v>
      </c>
      <c r="C21" s="63">
        <v>22.10796915167095</v>
      </c>
      <c r="D21" s="63">
        <v>25.737265415549597</v>
      </c>
      <c r="E21" s="63">
        <v>24.933687002652519</v>
      </c>
      <c r="F21" s="63">
        <v>13.030303030303031</v>
      </c>
      <c r="G21" s="70">
        <v>16.260162601626014</v>
      </c>
      <c r="H21" s="15">
        <f t="shared" si="0"/>
        <v>3.229859571322983</v>
      </c>
      <c r="I21" s="16">
        <f t="shared" si="1"/>
        <v>-13.43821326844359</v>
      </c>
    </row>
    <row r="22" spans="1:9" x14ac:dyDescent="0.35">
      <c r="A22" s="4" t="s">
        <v>17</v>
      </c>
      <c r="B22" s="64">
        <v>33.99503722084367</v>
      </c>
      <c r="C22" s="64">
        <v>18.508997429305911</v>
      </c>
      <c r="D22" s="64">
        <v>15.789473684210526</v>
      </c>
      <c r="E22" s="64">
        <v>8.115942028985506</v>
      </c>
      <c r="F22" s="64">
        <v>6.8601583113456464</v>
      </c>
      <c r="G22" s="71">
        <v>7.8431372549019605</v>
      </c>
      <c r="H22" s="17">
        <f t="shared" si="0"/>
        <v>0.9829789435563141</v>
      </c>
      <c r="I22" s="18">
        <f t="shared" si="1"/>
        <v>-26.151899965941709</v>
      </c>
    </row>
    <row r="23" spans="1:9" x14ac:dyDescent="0.35">
      <c r="A23" s="3" t="s">
        <v>18</v>
      </c>
      <c r="B23" s="63">
        <v>30.555555555555557</v>
      </c>
      <c r="C23" s="63">
        <v>35.408560311284049</v>
      </c>
      <c r="D23" s="63">
        <v>27.230046948356808</v>
      </c>
      <c r="E23" s="63">
        <v>17.415730337078653</v>
      </c>
      <c r="F23" s="63">
        <v>13.106796116504855</v>
      </c>
      <c r="G23" s="70">
        <v>15.420560747663551</v>
      </c>
      <c r="H23" s="15">
        <f t="shared" si="0"/>
        <v>2.3137646311586959</v>
      </c>
      <c r="I23" s="16">
        <f t="shared" si="1"/>
        <v>-15.134994807892006</v>
      </c>
    </row>
    <row r="24" spans="1:9" x14ac:dyDescent="0.35">
      <c r="A24" s="4" t="s">
        <v>19</v>
      </c>
      <c r="B24" s="64">
        <v>16.116504854368934</v>
      </c>
      <c r="C24" s="64">
        <v>14.42495126705653</v>
      </c>
      <c r="D24" s="64">
        <v>18.385650224215247</v>
      </c>
      <c r="E24" s="64">
        <v>13.615023474178404</v>
      </c>
      <c r="F24" s="64">
        <v>10.29023746701847</v>
      </c>
      <c r="G24" s="71">
        <v>12.073490813648293</v>
      </c>
      <c r="H24" s="17">
        <f t="shared" si="0"/>
        <v>1.7832533466298237</v>
      </c>
      <c r="I24" s="18">
        <f t="shared" si="1"/>
        <v>-4.0430140407206405</v>
      </c>
    </row>
    <row r="25" spans="1:9" x14ac:dyDescent="0.35">
      <c r="A25" s="3" t="s">
        <v>20</v>
      </c>
      <c r="B25" s="63">
        <v>21.739130434782609</v>
      </c>
      <c r="C25" s="63">
        <v>31.630170316301705</v>
      </c>
      <c r="D25" s="63">
        <v>28.534031413612563</v>
      </c>
      <c r="E25" s="63">
        <v>25.757575757575758</v>
      </c>
      <c r="F25" s="63">
        <v>16.352201257861633</v>
      </c>
      <c r="G25" s="70">
        <v>11.647727272727272</v>
      </c>
      <c r="H25" s="15">
        <f t="shared" si="0"/>
        <v>-4.7044739851343618</v>
      </c>
      <c r="I25" s="16">
        <f t="shared" si="1"/>
        <v>-10.091403162055338</v>
      </c>
    </row>
    <row r="26" spans="1:9" x14ac:dyDescent="0.35">
      <c r="A26" s="4" t="s">
        <v>59</v>
      </c>
      <c r="B26" s="64">
        <v>4.7619047619047619</v>
      </c>
      <c r="C26" s="64">
        <v>8.3333333333333321</v>
      </c>
      <c r="D26" s="64">
        <v>0</v>
      </c>
      <c r="E26" s="64">
        <v>1.8867924528301887</v>
      </c>
      <c r="F26" s="64">
        <v>3.1746031746031744</v>
      </c>
      <c r="G26" s="71">
        <v>6.024096385542169</v>
      </c>
      <c r="H26" s="17">
        <f t="shared" si="0"/>
        <v>2.8494932109389945</v>
      </c>
      <c r="I26" s="18">
        <f t="shared" si="1"/>
        <v>1.2621916236374071</v>
      </c>
    </row>
    <row r="27" spans="1:9" x14ac:dyDescent="0.35">
      <c r="A27" s="3" t="s">
        <v>21</v>
      </c>
      <c r="B27" s="63">
        <v>37.475538160469668</v>
      </c>
      <c r="C27" s="63">
        <v>37.343096234309627</v>
      </c>
      <c r="D27" s="63">
        <v>36.037079953650057</v>
      </c>
      <c r="E27" s="63">
        <v>31.127450980392158</v>
      </c>
      <c r="F27" s="63">
        <v>19.275549805950838</v>
      </c>
      <c r="G27" s="70">
        <v>22.081218274111674</v>
      </c>
      <c r="H27" s="15">
        <f t="shared" si="0"/>
        <v>2.8056684681608353</v>
      </c>
      <c r="I27" s="16">
        <f t="shared" si="1"/>
        <v>-15.394319886357994</v>
      </c>
    </row>
    <row r="28" spans="1:9" x14ac:dyDescent="0.35">
      <c r="A28" s="4" t="s">
        <v>22</v>
      </c>
      <c r="B28" s="64">
        <v>38.148148148148145</v>
      </c>
      <c r="C28" s="64">
        <v>34.446764091858043</v>
      </c>
      <c r="D28" s="64">
        <v>41.505376344086017</v>
      </c>
      <c r="E28" s="64">
        <v>29.425837320574161</v>
      </c>
      <c r="F28" s="64">
        <v>21.264367816091951</v>
      </c>
      <c r="G28" s="71">
        <v>23.74429223744292</v>
      </c>
      <c r="H28" s="17">
        <f t="shared" si="0"/>
        <v>2.4799244213509688</v>
      </c>
      <c r="I28" s="18">
        <f t="shared" si="1"/>
        <v>-14.403855910705225</v>
      </c>
    </row>
    <row r="29" spans="1:9" x14ac:dyDescent="0.35">
      <c r="A29" s="3" t="s">
        <v>23</v>
      </c>
      <c r="B29" s="63">
        <v>16.216216216216218</v>
      </c>
      <c r="C29" s="63">
        <v>18.725099601593627</v>
      </c>
      <c r="D29" s="63">
        <v>21.311475409836063</v>
      </c>
      <c r="E29" s="63">
        <v>16.289592760180994</v>
      </c>
      <c r="F29" s="63">
        <v>12.530120481927712</v>
      </c>
      <c r="G29" s="70">
        <v>10.070257611241217</v>
      </c>
      <c r="H29" s="15">
        <f t="shared" si="0"/>
        <v>-2.4598628706864947</v>
      </c>
      <c r="I29" s="16">
        <f t="shared" si="1"/>
        <v>-6.1459586049750001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17.419354838709676</v>
      </c>
      <c r="H30" s="19" t="s">
        <v>56</v>
      </c>
      <c r="I30" s="20" t="s">
        <v>56</v>
      </c>
    </row>
    <row r="31" spans="1:9" x14ac:dyDescent="0.35">
      <c r="A31" s="3" t="s">
        <v>24</v>
      </c>
      <c r="B31" s="63">
        <v>13.097345132743362</v>
      </c>
      <c r="C31" s="63">
        <v>11.067193675889328</v>
      </c>
      <c r="D31" s="63">
        <v>13.445378151260504</v>
      </c>
      <c r="E31" s="63">
        <v>11.597374179431071</v>
      </c>
      <c r="F31" s="63">
        <v>9.6916299559471373</v>
      </c>
      <c r="G31" s="70">
        <v>10.141987829614605</v>
      </c>
      <c r="H31" s="15">
        <f t="shared" si="0"/>
        <v>0.4503578736674676</v>
      </c>
      <c r="I31" s="16">
        <f t="shared" si="1"/>
        <v>-2.955357303128757</v>
      </c>
    </row>
    <row r="32" spans="1:9" x14ac:dyDescent="0.35">
      <c r="A32" s="4" t="s">
        <v>25</v>
      </c>
      <c r="B32" s="64">
        <v>37.278106508875744</v>
      </c>
      <c r="C32" s="64">
        <v>28.02547770700637</v>
      </c>
      <c r="D32" s="64">
        <v>42.063492063492063</v>
      </c>
      <c r="E32" s="64">
        <v>29.523809523809526</v>
      </c>
      <c r="F32" s="64">
        <v>24.074074074074073</v>
      </c>
      <c r="G32" s="71">
        <v>19.26605504587156</v>
      </c>
      <c r="H32" s="17">
        <f t="shared" si="0"/>
        <v>-4.8080190282025121</v>
      </c>
      <c r="I32" s="18">
        <f t="shared" si="1"/>
        <v>-18.012051463004184</v>
      </c>
    </row>
    <row r="33" spans="1:9" x14ac:dyDescent="0.35">
      <c r="A33" s="3" t="s">
        <v>26</v>
      </c>
      <c r="B33" s="63">
        <v>26.041666666666668</v>
      </c>
      <c r="C33" s="63">
        <v>17.355371900826448</v>
      </c>
      <c r="D33" s="63">
        <v>16.666666666666664</v>
      </c>
      <c r="E33" s="63">
        <v>13.653136531365314</v>
      </c>
      <c r="F33" s="63">
        <v>8.7121212121212128</v>
      </c>
      <c r="G33" s="70">
        <v>11.464968152866243</v>
      </c>
      <c r="H33" s="15">
        <f t="shared" si="0"/>
        <v>2.7528469407450302</v>
      </c>
      <c r="I33" s="16">
        <f t="shared" si="1"/>
        <v>-14.576698513800425</v>
      </c>
    </row>
    <row r="34" spans="1:9" x14ac:dyDescent="0.35">
      <c r="A34" s="4" t="s">
        <v>27</v>
      </c>
      <c r="B34" s="64">
        <v>18.461538461538463</v>
      </c>
      <c r="C34" s="64">
        <v>27.27272727272727</v>
      </c>
      <c r="D34" s="64">
        <v>23.157894736842106</v>
      </c>
      <c r="E34" s="64">
        <v>23.958333333333336</v>
      </c>
      <c r="F34" s="64">
        <v>14.942528735632186</v>
      </c>
      <c r="G34" s="71">
        <v>17.391304347826086</v>
      </c>
      <c r="H34" s="17">
        <f t="shared" si="0"/>
        <v>2.4487756121939004</v>
      </c>
      <c r="I34" s="18">
        <f t="shared" si="1"/>
        <v>-1.0702341137123774</v>
      </c>
    </row>
    <row r="35" spans="1:9" x14ac:dyDescent="0.35">
      <c r="A35" s="3" t="s">
        <v>28</v>
      </c>
      <c r="B35" s="63">
        <v>35.945945945945944</v>
      </c>
      <c r="C35" s="63">
        <v>20.810810810810811</v>
      </c>
      <c r="D35" s="63">
        <v>33.957219251336902</v>
      </c>
      <c r="E35" s="63">
        <v>30.05464480874317</v>
      </c>
      <c r="F35" s="63">
        <v>21.12676056338028</v>
      </c>
      <c r="G35" s="21" t="s">
        <v>56</v>
      </c>
      <c r="H35" s="21" t="s">
        <v>56</v>
      </c>
      <c r="I35" s="22" t="s">
        <v>56</v>
      </c>
    </row>
    <row r="36" spans="1:9" x14ac:dyDescent="0.35">
      <c r="A36" s="4" t="s">
        <v>29</v>
      </c>
      <c r="B36" s="64">
        <v>30.75</v>
      </c>
      <c r="C36" s="64">
        <v>27.748691099476442</v>
      </c>
      <c r="D36" s="64">
        <v>30.606060606060602</v>
      </c>
      <c r="E36" s="64">
        <v>20.53872053872054</v>
      </c>
      <c r="F36" s="64">
        <v>9.3023255813953494</v>
      </c>
      <c r="G36" s="71">
        <v>11.263736263736265</v>
      </c>
      <c r="H36" s="17">
        <f t="shared" si="0"/>
        <v>1.9614106823409152</v>
      </c>
      <c r="I36" s="18">
        <f t="shared" si="1"/>
        <v>-19.486263736263737</v>
      </c>
    </row>
    <row r="37" spans="1:9" x14ac:dyDescent="0.35">
      <c r="A37" s="3" t="s">
        <v>30</v>
      </c>
      <c r="B37" s="63">
        <v>13.416536661466457</v>
      </c>
      <c r="C37" s="63">
        <v>15.206611570247933</v>
      </c>
      <c r="D37" s="63">
        <v>14.49814126394052</v>
      </c>
      <c r="E37" s="63">
        <v>11.372549019607844</v>
      </c>
      <c r="F37" s="63">
        <v>8.172043010752688</v>
      </c>
      <c r="G37" s="70">
        <v>8.3788706739526422</v>
      </c>
      <c r="H37" s="15">
        <f t="shared" si="0"/>
        <v>0.20682766319995416</v>
      </c>
      <c r="I37" s="16">
        <f t="shared" si="1"/>
        <v>-5.0376659875138152</v>
      </c>
    </row>
    <row r="38" spans="1:9" x14ac:dyDescent="0.35">
      <c r="A38" s="4" t="s">
        <v>31</v>
      </c>
      <c r="B38" s="64">
        <v>50.602409638554214</v>
      </c>
      <c r="C38" s="64">
        <v>44.820717131474105</v>
      </c>
      <c r="D38" s="64">
        <v>47.766990291262132</v>
      </c>
      <c r="E38" s="64">
        <v>36.129032258064512</v>
      </c>
      <c r="F38" s="64">
        <v>26.477541371158392</v>
      </c>
      <c r="G38" s="71">
        <v>24.410774410774412</v>
      </c>
      <c r="H38" s="17">
        <f t="shared" si="0"/>
        <v>-2.0667669603839798</v>
      </c>
      <c r="I38" s="18">
        <f t="shared" si="1"/>
        <v>-26.191635227779802</v>
      </c>
    </row>
    <row r="39" spans="1:9" x14ac:dyDescent="0.35">
      <c r="A39" s="3" t="s">
        <v>32</v>
      </c>
      <c r="B39" s="63">
        <v>35.593220338983052</v>
      </c>
      <c r="C39" s="63">
        <v>32.577903682719544</v>
      </c>
      <c r="D39" s="63">
        <v>25.401929260450164</v>
      </c>
      <c r="E39" s="63">
        <v>14.705882352941178</v>
      </c>
      <c r="F39" s="63">
        <v>15.972222222222221</v>
      </c>
      <c r="G39" s="70">
        <v>15.476190476190476</v>
      </c>
      <c r="H39" s="15">
        <f t="shared" si="0"/>
        <v>-0.49603174603174516</v>
      </c>
      <c r="I39" s="16">
        <f t="shared" si="1"/>
        <v>-20.117029862792577</v>
      </c>
    </row>
    <row r="40" spans="1:9" x14ac:dyDescent="0.35">
      <c r="A40" s="4" t="s">
        <v>57</v>
      </c>
      <c r="B40" s="64">
        <v>24.157303370786519</v>
      </c>
      <c r="C40" s="64">
        <v>32.236842105263158</v>
      </c>
      <c r="D40" s="64">
        <v>34.027777777777779</v>
      </c>
      <c r="E40" s="64">
        <v>24.087591240875913</v>
      </c>
      <c r="F40" s="64">
        <v>13.868613138686131</v>
      </c>
      <c r="G40" s="71">
        <v>22.429906542056074</v>
      </c>
      <c r="H40" s="17">
        <f t="shared" si="0"/>
        <v>8.5612934033699428</v>
      </c>
      <c r="I40" s="18">
        <f t="shared" si="1"/>
        <v>-1.7273968287304449</v>
      </c>
    </row>
    <row r="41" spans="1:9" x14ac:dyDescent="0.35">
      <c r="A41" s="3" t="s">
        <v>33</v>
      </c>
      <c r="B41" s="63">
        <v>39.73288814691152</v>
      </c>
      <c r="C41" s="63">
        <v>41.095890410958901</v>
      </c>
      <c r="D41" s="63">
        <v>38.775510204081634</v>
      </c>
      <c r="E41" s="63">
        <v>31.262939958592135</v>
      </c>
      <c r="F41" s="63">
        <v>15.938303341902312</v>
      </c>
      <c r="G41" s="70">
        <v>22.173913043478262</v>
      </c>
      <c r="H41" s="15">
        <f t="shared" si="0"/>
        <v>6.2356097015759495</v>
      </c>
      <c r="I41" s="16">
        <f t="shared" si="1"/>
        <v>-17.558975103433259</v>
      </c>
    </row>
    <row r="42" spans="1:9" x14ac:dyDescent="0.35">
      <c r="A42" s="4" t="s">
        <v>34</v>
      </c>
      <c r="B42" s="64">
        <v>22.448979591836736</v>
      </c>
      <c r="C42" s="64">
        <v>25.830258302583026</v>
      </c>
      <c r="D42" s="64">
        <v>32.539682539682538</v>
      </c>
      <c r="E42" s="64">
        <v>22.352941176470591</v>
      </c>
      <c r="F42" s="64">
        <v>13.846153846153847</v>
      </c>
      <c r="G42" s="71">
        <v>19.841269841269842</v>
      </c>
      <c r="H42" s="17">
        <f t="shared" si="0"/>
        <v>5.9951159951159951</v>
      </c>
      <c r="I42" s="18">
        <f t="shared" si="1"/>
        <v>-2.6077097505668938</v>
      </c>
    </row>
    <row r="43" spans="1:9" x14ac:dyDescent="0.35">
      <c r="A43" s="3" t="s">
        <v>35</v>
      </c>
      <c r="B43" s="63">
        <v>2.1276595744680851</v>
      </c>
      <c r="C43" s="63">
        <v>4.4444444444444446</v>
      </c>
      <c r="D43" s="63">
        <v>3.6363636363636362</v>
      </c>
      <c r="E43" s="63">
        <v>3.125</v>
      </c>
      <c r="F43" s="63">
        <v>1.3333333333333335</v>
      </c>
      <c r="G43" s="70">
        <v>6.0975609756097562</v>
      </c>
      <c r="H43" s="15">
        <f t="shared" si="0"/>
        <v>4.7642276422764223</v>
      </c>
      <c r="I43" s="16">
        <f t="shared" si="1"/>
        <v>3.9699014011416711</v>
      </c>
    </row>
    <row r="44" spans="1:9" x14ac:dyDescent="0.35">
      <c r="A44" s="4" t="s">
        <v>36</v>
      </c>
      <c r="B44" s="64">
        <v>11.304347826086957</v>
      </c>
      <c r="C44" s="64">
        <v>12.745098039215685</v>
      </c>
      <c r="D44" s="64">
        <v>13.861386138613863</v>
      </c>
      <c r="E44" s="64">
        <v>11.494252873563218</v>
      </c>
      <c r="F44" s="64">
        <v>10.526315789473683</v>
      </c>
      <c r="G44" s="71">
        <v>4.5454545454545459</v>
      </c>
      <c r="H44" s="17">
        <f t="shared" si="0"/>
        <v>-5.9808612440191373</v>
      </c>
      <c r="I44" s="18">
        <f t="shared" si="1"/>
        <v>-6.7588932806324111</v>
      </c>
    </row>
    <row r="45" spans="1:9" x14ac:dyDescent="0.35">
      <c r="A45" s="3" t="s">
        <v>37</v>
      </c>
      <c r="B45" s="63">
        <v>14.5610278372591</v>
      </c>
      <c r="C45" s="63">
        <v>17.758985200845668</v>
      </c>
      <c r="D45" s="63">
        <v>22.838137472283815</v>
      </c>
      <c r="E45" s="63">
        <v>15.267175572519085</v>
      </c>
      <c r="F45" s="63">
        <v>10</v>
      </c>
      <c r="G45" s="70">
        <v>13.392857142857142</v>
      </c>
      <c r="H45" s="15">
        <f t="shared" si="0"/>
        <v>3.3928571428571423</v>
      </c>
      <c r="I45" s="16">
        <f t="shared" si="1"/>
        <v>-1.1681706944019581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29.503105590062113</v>
      </c>
      <c r="H46" s="19" t="s">
        <v>56</v>
      </c>
      <c r="I46" s="20" t="s">
        <v>56</v>
      </c>
    </row>
    <row r="47" spans="1:9" x14ac:dyDescent="0.35">
      <c r="A47" s="3" t="s">
        <v>38</v>
      </c>
      <c r="B47" s="63">
        <v>29.644268774703558</v>
      </c>
      <c r="C47" s="63">
        <v>23.320158102766801</v>
      </c>
      <c r="D47" s="63">
        <v>29.880478087649404</v>
      </c>
      <c r="E47" s="63">
        <v>28.846153846153843</v>
      </c>
      <c r="F47" s="63">
        <v>19.105691056910569</v>
      </c>
      <c r="G47" s="70">
        <v>21.374045801526716</v>
      </c>
      <c r="H47" s="15">
        <f t="shared" si="0"/>
        <v>2.2683547446161469</v>
      </c>
      <c r="I47" s="16">
        <f t="shared" si="1"/>
        <v>-8.2702229731768426</v>
      </c>
    </row>
    <row r="48" spans="1:9" x14ac:dyDescent="0.35">
      <c r="A48" s="4" t="s">
        <v>39</v>
      </c>
      <c r="B48" s="64">
        <v>49.934980494148249</v>
      </c>
      <c r="C48" s="64">
        <v>47.806354009077154</v>
      </c>
      <c r="D48" s="64">
        <v>46.362098138747889</v>
      </c>
      <c r="E48" s="64">
        <v>29.585798816568047</v>
      </c>
      <c r="F48" s="64">
        <v>23.706896551724139</v>
      </c>
      <c r="G48" s="71">
        <v>21.541501976284586</v>
      </c>
      <c r="H48" s="17">
        <f t="shared" si="0"/>
        <v>-2.1653945754395529</v>
      </c>
      <c r="I48" s="18">
        <f t="shared" si="1"/>
        <v>-28.393478517863663</v>
      </c>
    </row>
    <row r="49" spans="1:9" x14ac:dyDescent="0.35">
      <c r="A49" s="3" t="s">
        <v>40</v>
      </c>
      <c r="B49" s="63">
        <v>22.630560928433269</v>
      </c>
      <c r="C49" s="63">
        <v>33.033707865168537</v>
      </c>
      <c r="D49" s="63">
        <v>34.549878345498783</v>
      </c>
      <c r="E49" s="63">
        <v>27.518427518427519</v>
      </c>
      <c r="F49" s="63">
        <v>20.461095100864554</v>
      </c>
      <c r="G49" s="70">
        <v>17.45562130177515</v>
      </c>
      <c r="H49" s="15">
        <f t="shared" si="0"/>
        <v>-3.0054737990894047</v>
      </c>
      <c r="I49" s="16">
        <f t="shared" si="1"/>
        <v>-5.1749396266581194</v>
      </c>
    </row>
    <row r="50" spans="1:9" x14ac:dyDescent="0.35">
      <c r="A50" s="4" t="s">
        <v>41</v>
      </c>
      <c r="B50" s="64">
        <v>44.662921348314605</v>
      </c>
      <c r="C50" s="64">
        <v>31.46853146853147</v>
      </c>
      <c r="D50" s="64">
        <v>38.306451612903224</v>
      </c>
      <c r="E50" s="64">
        <v>35.096153846153847</v>
      </c>
      <c r="F50" s="64">
        <v>26.993865030674847</v>
      </c>
      <c r="G50" s="23" t="s">
        <v>56</v>
      </c>
      <c r="H50" s="23" t="s">
        <v>56</v>
      </c>
      <c r="I50" s="24" t="s">
        <v>56</v>
      </c>
    </row>
    <row r="51" spans="1:9" x14ac:dyDescent="0.35">
      <c r="A51" s="3" t="s">
        <v>42</v>
      </c>
      <c r="B51" s="63">
        <v>41.474654377880185</v>
      </c>
      <c r="C51" s="63">
        <v>34.945397815912635</v>
      </c>
      <c r="D51" s="63">
        <v>33.105802047781566</v>
      </c>
      <c r="E51" s="63">
        <v>25.14851485148515</v>
      </c>
      <c r="F51" s="63">
        <v>10.920770877944326</v>
      </c>
      <c r="G51" s="70">
        <v>13.118279569892474</v>
      </c>
      <c r="H51" s="15">
        <f t="shared" si="0"/>
        <v>2.1975086919481477</v>
      </c>
      <c r="I51" s="16">
        <f t="shared" si="1"/>
        <v>-28.356374807987713</v>
      </c>
    </row>
    <row r="52" spans="1:9" x14ac:dyDescent="0.35">
      <c r="A52" s="4" t="s">
        <v>43</v>
      </c>
      <c r="B52" s="64">
        <v>31.939163498098861</v>
      </c>
      <c r="C52" s="64">
        <v>39.840637450199203</v>
      </c>
      <c r="D52" s="64">
        <v>44.488188976377948</v>
      </c>
      <c r="E52" s="64">
        <v>41.708542713567837</v>
      </c>
      <c r="F52" s="64">
        <v>26.694915254237291</v>
      </c>
      <c r="G52" s="71">
        <v>21.1864406779661</v>
      </c>
      <c r="H52" s="17">
        <f t="shared" si="0"/>
        <v>-5.5084745762711904</v>
      </c>
      <c r="I52" s="18">
        <f t="shared" si="1"/>
        <v>-10.75272282013276</v>
      </c>
    </row>
    <row r="53" spans="1:9" x14ac:dyDescent="0.35">
      <c r="A53" s="3" t="s">
        <v>44</v>
      </c>
      <c r="B53" s="63">
        <v>31.672597864768683</v>
      </c>
      <c r="C53" s="63">
        <v>38.955823293172692</v>
      </c>
      <c r="D53" s="63">
        <v>38.620689655172413</v>
      </c>
      <c r="E53" s="63">
        <v>25.585023400936034</v>
      </c>
      <c r="F53" s="63">
        <v>21.475409836065573</v>
      </c>
      <c r="G53" s="70">
        <v>18.314424635332252</v>
      </c>
      <c r="H53" s="15">
        <f t="shared" si="0"/>
        <v>-3.1609852007333217</v>
      </c>
      <c r="I53" s="16">
        <f t="shared" si="1"/>
        <v>-13.358173229436431</v>
      </c>
    </row>
    <row r="54" spans="1:9" x14ac:dyDescent="0.35">
      <c r="A54" s="4" t="s">
        <v>45</v>
      </c>
      <c r="B54" s="64">
        <v>26.515151515151516</v>
      </c>
      <c r="C54" s="64">
        <v>30.158730158730158</v>
      </c>
      <c r="D54" s="64">
        <v>25.773195876288657</v>
      </c>
      <c r="E54" s="64">
        <v>21.686746987951807</v>
      </c>
      <c r="F54" s="64">
        <v>18.75</v>
      </c>
      <c r="G54" s="71">
        <v>27.27272727272727</v>
      </c>
      <c r="H54" s="17">
        <f t="shared" si="0"/>
        <v>8.5227272727272698</v>
      </c>
      <c r="I54" s="18">
        <f t="shared" si="1"/>
        <v>0.75757575757575424</v>
      </c>
    </row>
    <row r="55" spans="1:9" x14ac:dyDescent="0.35">
      <c r="A55" s="3" t="s">
        <v>46</v>
      </c>
      <c r="B55" s="63">
        <v>30.894308943089431</v>
      </c>
      <c r="C55" s="63">
        <v>20.588235294117645</v>
      </c>
      <c r="D55" s="63">
        <v>26.633165829145728</v>
      </c>
      <c r="E55" s="63">
        <v>19.871794871794872</v>
      </c>
      <c r="F55" s="63">
        <v>15.168539325842698</v>
      </c>
      <c r="G55" s="70">
        <v>10.416666666666668</v>
      </c>
      <c r="H55" s="15">
        <f t="shared" si="0"/>
        <v>-4.7518726591760299</v>
      </c>
      <c r="I55" s="16">
        <f t="shared" si="1"/>
        <v>-20.477642276422763</v>
      </c>
    </row>
    <row r="56" spans="1:9" x14ac:dyDescent="0.35">
      <c r="A56" s="4" t="s">
        <v>47</v>
      </c>
      <c r="B56" s="64">
        <v>43.990384615384613</v>
      </c>
      <c r="C56" s="64">
        <v>35.142118863049092</v>
      </c>
      <c r="D56" s="64">
        <v>30.028328611898019</v>
      </c>
      <c r="E56" s="64">
        <v>27.81818181818182</v>
      </c>
      <c r="F56" s="64">
        <v>14.845360824742269</v>
      </c>
      <c r="G56" s="71">
        <v>14.522821576763487</v>
      </c>
      <c r="H56" s="17">
        <f t="shared" si="0"/>
        <v>-0.32253924797878142</v>
      </c>
      <c r="I56" s="18">
        <f t="shared" si="1"/>
        <v>-29.467563038621126</v>
      </c>
    </row>
    <row r="57" spans="1:9" x14ac:dyDescent="0.35">
      <c r="A57" s="3" t="s">
        <v>48</v>
      </c>
      <c r="B57" s="63">
        <v>44.857982370225272</v>
      </c>
      <c r="C57" s="63">
        <v>46.170921198668147</v>
      </c>
      <c r="D57" s="63">
        <v>42.611683848797249</v>
      </c>
      <c r="E57" s="63">
        <v>36.821705426356587</v>
      </c>
      <c r="F57" s="63">
        <v>27.554980595084089</v>
      </c>
      <c r="G57" s="70">
        <v>20.049200492004921</v>
      </c>
      <c r="H57" s="15">
        <f t="shared" si="0"/>
        <v>-7.505780103079168</v>
      </c>
      <c r="I57" s="16">
        <f t="shared" si="1"/>
        <v>-24.808781878220351</v>
      </c>
    </row>
    <row r="58" spans="1:9" x14ac:dyDescent="0.35">
      <c r="A58" s="4" t="s">
        <v>49</v>
      </c>
      <c r="B58" s="64">
        <v>21.374045801526716</v>
      </c>
      <c r="C58" s="64">
        <v>23.797468354430379</v>
      </c>
      <c r="D58" s="64">
        <v>30.083565459610028</v>
      </c>
      <c r="E58" s="64">
        <v>15.131578947368421</v>
      </c>
      <c r="F58" s="64">
        <v>12.171052631578947</v>
      </c>
      <c r="G58" s="71">
        <v>13.028169014084506</v>
      </c>
      <c r="H58" s="17">
        <f t="shared" si="0"/>
        <v>0.85711638250555922</v>
      </c>
      <c r="I58" s="18">
        <f t="shared" si="1"/>
        <v>-8.3458767874422097</v>
      </c>
    </row>
    <row r="59" spans="1:9" x14ac:dyDescent="0.35">
      <c r="A59" s="3" t="s">
        <v>58</v>
      </c>
      <c r="B59" s="63">
        <v>23.166023166023166</v>
      </c>
      <c r="C59" s="63">
        <v>36.864406779661017</v>
      </c>
      <c r="D59" s="63">
        <v>49.568965517241381</v>
      </c>
      <c r="E59" s="63">
        <v>30.76923076923077</v>
      </c>
      <c r="F59" s="63">
        <v>33.485193621867879</v>
      </c>
      <c r="G59" s="70">
        <v>22.330097087378643</v>
      </c>
      <c r="H59" s="15">
        <f t="shared" si="0"/>
        <v>-11.155096534489235</v>
      </c>
      <c r="I59" s="16">
        <f t="shared" si="1"/>
        <v>-0.83592607864452262</v>
      </c>
    </row>
    <row r="60" spans="1:9" x14ac:dyDescent="0.35">
      <c r="A60" s="4" t="s">
        <v>50</v>
      </c>
      <c r="B60" s="64">
        <v>33.210332103321036</v>
      </c>
      <c r="C60" s="64">
        <v>40.259740259740262</v>
      </c>
      <c r="D60" s="64">
        <v>35.64356435643564</v>
      </c>
      <c r="E60" s="64">
        <v>34.591194968553459</v>
      </c>
      <c r="F60" s="64">
        <v>23.75</v>
      </c>
      <c r="G60" s="71">
        <v>16.86046511627907</v>
      </c>
      <c r="H60" s="17">
        <f t="shared" si="0"/>
        <v>-6.8895348837209305</v>
      </c>
      <c r="I60" s="18">
        <f t="shared" si="1"/>
        <v>-16.349866987041967</v>
      </c>
    </row>
    <row r="61" spans="1:9" x14ac:dyDescent="0.35">
      <c r="A61" s="3" t="s">
        <v>51</v>
      </c>
      <c r="B61" s="63">
        <v>23.303167420814479</v>
      </c>
      <c r="C61" s="63">
        <v>29.156010230179032</v>
      </c>
      <c r="D61" s="63">
        <v>19.5906432748538</v>
      </c>
      <c r="E61" s="63">
        <v>18.108108108108109</v>
      </c>
      <c r="F61" s="63">
        <v>13.870967741935484</v>
      </c>
      <c r="G61" s="70">
        <v>18</v>
      </c>
      <c r="H61" s="15">
        <f t="shared" si="0"/>
        <v>4.129032258064516</v>
      </c>
      <c r="I61" s="16">
        <f t="shared" si="1"/>
        <v>-5.3031674208144786</v>
      </c>
    </row>
    <row r="62" spans="1:9" x14ac:dyDescent="0.35">
      <c r="A62" s="7" t="s">
        <v>54</v>
      </c>
      <c r="B62" s="67">
        <v>30.092935274282421</v>
      </c>
      <c r="C62" s="67">
        <v>29.293194864379302</v>
      </c>
      <c r="D62" s="67">
        <v>30.553721347042735</v>
      </c>
      <c r="E62" s="67">
        <v>24.111909650924023</v>
      </c>
      <c r="F62" s="67">
        <v>16.344902386117134</v>
      </c>
      <c r="G62" s="72">
        <v>16.908083928000853</v>
      </c>
      <c r="H62" s="25">
        <f t="shared" si="0"/>
        <v>0.5631815418837185</v>
      </c>
      <c r="I62" s="26">
        <f t="shared" si="1"/>
        <v>-13.184851346281569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1">
    <mergeCell ref="A1:I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zoomScaleNormal="100" workbookViewId="0">
      <selection sqref="A1:I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63" t="s">
        <v>73</v>
      </c>
      <c r="B1" s="169"/>
      <c r="C1" s="169"/>
      <c r="D1" s="169"/>
      <c r="E1" s="169"/>
      <c r="F1" s="169"/>
      <c r="G1" s="169"/>
      <c r="H1" s="169"/>
      <c r="I1" s="170"/>
    </row>
    <row r="2" spans="1:9" ht="13.5" customHeight="1" x14ac:dyDescent="0.35">
      <c r="A2" s="42" t="s">
        <v>103</v>
      </c>
      <c r="B2" s="43"/>
      <c r="C2" s="43"/>
      <c r="D2" s="43"/>
      <c r="E2" s="43"/>
      <c r="F2" s="43"/>
      <c r="G2" s="43"/>
      <c r="H2" s="43"/>
      <c r="I2" s="44"/>
    </row>
    <row r="3" spans="1:9" ht="13.5" customHeight="1" x14ac:dyDescent="0.35">
      <c r="A3" s="37" t="s">
        <v>71</v>
      </c>
      <c r="B3" s="30"/>
      <c r="C3" s="30"/>
      <c r="D3" s="30"/>
      <c r="E3" s="30"/>
      <c r="F3" s="30"/>
      <c r="G3" s="30"/>
      <c r="H3" s="30"/>
      <c r="I3" s="31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39.935414424111947</v>
      </c>
      <c r="C5" s="63">
        <v>38.912579957356073</v>
      </c>
      <c r="D5" s="63">
        <v>43.05263157894737</v>
      </c>
      <c r="E5" s="63">
        <v>38.394793926247289</v>
      </c>
      <c r="F5" s="63">
        <v>40.590030518819944</v>
      </c>
      <c r="G5" s="70">
        <v>41.165413533834588</v>
      </c>
      <c r="H5" s="15">
        <f>G5-F5</f>
        <v>0.57538301501464417</v>
      </c>
      <c r="I5" s="16">
        <f>G5-B5</f>
        <v>1.229999109722641</v>
      </c>
    </row>
    <row r="6" spans="1:9" x14ac:dyDescent="0.35">
      <c r="A6" s="4" t="s">
        <v>2</v>
      </c>
      <c r="B6" s="64">
        <v>30.286738351254485</v>
      </c>
      <c r="C6" s="64">
        <v>29.122807017543863</v>
      </c>
      <c r="D6" s="64">
        <v>31.147540983606557</v>
      </c>
      <c r="E6" s="64">
        <v>31.007751937984494</v>
      </c>
      <c r="F6" s="64">
        <v>30</v>
      </c>
      <c r="G6" s="71">
        <v>29.9412915851272</v>
      </c>
      <c r="H6" s="17">
        <f t="shared" ref="H6:H62" si="0">G6-F6</f>
        <v>-5.8708414872800319E-2</v>
      </c>
      <c r="I6" s="18">
        <f t="shared" ref="I6:I62" si="1">G6-B6</f>
        <v>-0.34544676612728509</v>
      </c>
    </row>
    <row r="7" spans="1:9" x14ac:dyDescent="0.35">
      <c r="A7" s="3" t="s">
        <v>3</v>
      </c>
      <c r="B7" s="63">
        <v>40.090909090909086</v>
      </c>
      <c r="C7" s="63">
        <v>43.193717277486911</v>
      </c>
      <c r="D7" s="63">
        <v>42.762063227953412</v>
      </c>
      <c r="E7" s="63">
        <v>39.77900552486188</v>
      </c>
      <c r="F7" s="63">
        <v>42.091152815013402</v>
      </c>
      <c r="G7" s="70">
        <v>41.09926168990976</v>
      </c>
      <c r="H7" s="15">
        <f t="shared" si="0"/>
        <v>-0.99189112510364197</v>
      </c>
      <c r="I7" s="16">
        <f t="shared" si="1"/>
        <v>1.0083525990006734</v>
      </c>
    </row>
    <row r="8" spans="1:9" x14ac:dyDescent="0.35">
      <c r="A8" s="4" t="s">
        <v>4</v>
      </c>
      <c r="B8" s="64">
        <v>32.79445727482679</v>
      </c>
      <c r="C8" s="64">
        <v>37.590361445783131</v>
      </c>
      <c r="D8" s="64">
        <v>47.314578005115088</v>
      </c>
      <c r="E8" s="64">
        <v>48.522167487684733</v>
      </c>
      <c r="F8" s="64">
        <v>35.920177383592019</v>
      </c>
      <c r="G8" s="71">
        <v>36.260162601626014</v>
      </c>
      <c r="H8" s="17">
        <f t="shared" si="0"/>
        <v>0.33998521803399484</v>
      </c>
      <c r="I8" s="18">
        <f t="shared" si="1"/>
        <v>3.4657053267992239</v>
      </c>
    </row>
    <row r="9" spans="1:9" x14ac:dyDescent="0.35">
      <c r="A9" s="3" t="s">
        <v>5</v>
      </c>
      <c r="B9" s="63">
        <v>32.142857142857146</v>
      </c>
      <c r="C9" s="63">
        <v>31.372549019607842</v>
      </c>
      <c r="D9" s="63">
        <v>38.775510204081634</v>
      </c>
      <c r="E9" s="63">
        <v>17.5</v>
      </c>
      <c r="F9" s="63">
        <v>33.333333333333329</v>
      </c>
      <c r="G9" s="70">
        <v>22.448979591836736</v>
      </c>
      <c r="H9" s="15">
        <f t="shared" si="0"/>
        <v>-10.884353741496593</v>
      </c>
      <c r="I9" s="16">
        <f t="shared" si="1"/>
        <v>-9.6938775510204103</v>
      </c>
    </row>
    <row r="10" spans="1:9" x14ac:dyDescent="0.35">
      <c r="A10" s="4" t="s">
        <v>6</v>
      </c>
      <c r="B10" s="64">
        <v>31.12107623318386</v>
      </c>
      <c r="C10" s="64">
        <v>33.108108108108105</v>
      </c>
      <c r="D10" s="64">
        <v>33.412698412698411</v>
      </c>
      <c r="E10" s="64">
        <v>32.504012841091495</v>
      </c>
      <c r="F10" s="64">
        <v>32.268121590023384</v>
      </c>
      <c r="G10" s="71">
        <v>35.477318889641161</v>
      </c>
      <c r="H10" s="17">
        <f t="shared" si="0"/>
        <v>3.2091972996177773</v>
      </c>
      <c r="I10" s="18">
        <f t="shared" si="1"/>
        <v>4.3562426564573009</v>
      </c>
    </row>
    <row r="11" spans="1:9" x14ac:dyDescent="0.35">
      <c r="A11" s="3" t="s">
        <v>7</v>
      </c>
      <c r="B11" s="63">
        <v>40.151515151515149</v>
      </c>
      <c r="C11" s="63">
        <v>38.273921200750472</v>
      </c>
      <c r="D11" s="63">
        <v>49.462365591397848</v>
      </c>
      <c r="E11" s="63">
        <v>46.181172291296626</v>
      </c>
      <c r="F11" s="63">
        <v>44.81481481481481</v>
      </c>
      <c r="G11" s="70">
        <v>44.178082191780824</v>
      </c>
      <c r="H11" s="15">
        <f t="shared" si="0"/>
        <v>-0.63673262303398559</v>
      </c>
      <c r="I11" s="16">
        <f t="shared" si="1"/>
        <v>4.0265670402656752</v>
      </c>
    </row>
    <row r="12" spans="1:9" x14ac:dyDescent="0.35">
      <c r="A12" s="4" t="s">
        <v>8</v>
      </c>
      <c r="B12" s="64">
        <v>31.491712707182316</v>
      </c>
      <c r="C12" s="64">
        <v>33.717579250720462</v>
      </c>
      <c r="D12" s="64">
        <v>31.470588235294116</v>
      </c>
      <c r="E12" s="64">
        <v>31.28654970760234</v>
      </c>
      <c r="F12" s="64">
        <v>27.976190476190478</v>
      </c>
      <c r="G12" s="71">
        <v>34.472934472934476</v>
      </c>
      <c r="H12" s="17">
        <f t="shared" si="0"/>
        <v>6.4967439967439979</v>
      </c>
      <c r="I12" s="18">
        <f t="shared" si="1"/>
        <v>2.98122176575216</v>
      </c>
    </row>
    <row r="13" spans="1:9" x14ac:dyDescent="0.35">
      <c r="A13" s="3" t="s">
        <v>9</v>
      </c>
      <c r="B13" s="63">
        <v>36.092715231788084</v>
      </c>
      <c r="C13" s="63">
        <v>45.602605863192181</v>
      </c>
      <c r="D13" s="63">
        <v>38.511326860841422</v>
      </c>
      <c r="E13" s="63">
        <v>38.148148148148145</v>
      </c>
      <c r="F13" s="63">
        <v>35.018050541516246</v>
      </c>
      <c r="G13" s="70">
        <v>41.399416909620989</v>
      </c>
      <c r="H13" s="15">
        <f t="shared" si="0"/>
        <v>6.381366368104743</v>
      </c>
      <c r="I13" s="16">
        <f t="shared" si="1"/>
        <v>5.3067016778329048</v>
      </c>
    </row>
    <row r="14" spans="1:9" x14ac:dyDescent="0.35">
      <c r="A14" s="4" t="s">
        <v>10</v>
      </c>
      <c r="B14" s="64">
        <v>46.370370370370374</v>
      </c>
      <c r="C14" s="64">
        <v>49.925037481259373</v>
      </c>
      <c r="D14" s="64">
        <v>50.951683748169842</v>
      </c>
      <c r="E14" s="64">
        <v>44.802342606149345</v>
      </c>
      <c r="F14" s="64">
        <v>45.363766048502143</v>
      </c>
      <c r="G14" s="71">
        <v>42.219387755102041</v>
      </c>
      <c r="H14" s="17">
        <f t="shared" si="0"/>
        <v>-3.1443782934001021</v>
      </c>
      <c r="I14" s="18">
        <f t="shared" si="1"/>
        <v>-4.1509826152683331</v>
      </c>
    </row>
    <row r="15" spans="1:9" x14ac:dyDescent="0.35">
      <c r="A15" s="3" t="s">
        <v>11</v>
      </c>
      <c r="B15" s="63">
        <v>31.914893617021278</v>
      </c>
      <c r="C15" s="63">
        <v>30</v>
      </c>
      <c r="D15" s="63">
        <v>31.531531531531531</v>
      </c>
      <c r="E15" s="63">
        <v>30.630630630630627</v>
      </c>
      <c r="F15" s="63">
        <v>24.528301886792452</v>
      </c>
      <c r="G15" s="70">
        <v>26.612903225806448</v>
      </c>
      <c r="H15" s="15">
        <f t="shared" si="0"/>
        <v>2.0846013390139966</v>
      </c>
      <c r="I15" s="16">
        <f t="shared" si="1"/>
        <v>-5.3019903912148294</v>
      </c>
    </row>
    <row r="16" spans="1:9" x14ac:dyDescent="0.35">
      <c r="A16" s="4" t="s">
        <v>12</v>
      </c>
      <c r="B16" s="64">
        <v>43.274853801169591</v>
      </c>
      <c r="C16" s="64">
        <v>46.979865771812079</v>
      </c>
      <c r="D16" s="64">
        <v>38.666666666666664</v>
      </c>
      <c r="E16" s="64">
        <v>36.428571428571423</v>
      </c>
      <c r="F16" s="64">
        <v>42.307692307692307</v>
      </c>
      <c r="G16" s="71">
        <v>36.065573770491802</v>
      </c>
      <c r="H16" s="17">
        <f t="shared" si="0"/>
        <v>-6.2421185372005041</v>
      </c>
      <c r="I16" s="18">
        <f t="shared" si="1"/>
        <v>-7.2092800306777889</v>
      </c>
    </row>
    <row r="17" spans="1:9" x14ac:dyDescent="0.35">
      <c r="A17" s="3" t="s">
        <v>13</v>
      </c>
      <c r="B17" s="63">
        <v>35.23391812865497</v>
      </c>
      <c r="C17" s="63">
        <v>39.734121122599703</v>
      </c>
      <c r="D17" s="63">
        <v>35.765379113018597</v>
      </c>
      <c r="E17" s="63">
        <v>35.642135642135642</v>
      </c>
      <c r="F17" s="63">
        <v>35.988200589970504</v>
      </c>
      <c r="G17" s="70">
        <v>37.021857923497272</v>
      </c>
      <c r="H17" s="15">
        <f t="shared" si="0"/>
        <v>1.0336573335267687</v>
      </c>
      <c r="I17" s="16">
        <f t="shared" si="1"/>
        <v>1.7879397948423019</v>
      </c>
    </row>
    <row r="18" spans="1:9" x14ac:dyDescent="0.35">
      <c r="A18" s="4" t="s">
        <v>14</v>
      </c>
      <c r="B18" s="64">
        <v>35.294117647058826</v>
      </c>
      <c r="C18" s="64">
        <v>43.61702127659575</v>
      </c>
      <c r="D18" s="64">
        <v>53.488372093023251</v>
      </c>
      <c r="E18" s="64">
        <v>45.714285714285715</v>
      </c>
      <c r="F18" s="64">
        <v>41.935483870967744</v>
      </c>
      <c r="G18" s="71">
        <v>40</v>
      </c>
      <c r="H18" s="17">
        <f t="shared" si="0"/>
        <v>-1.9354838709677438</v>
      </c>
      <c r="I18" s="18">
        <f t="shared" si="1"/>
        <v>4.705882352941174</v>
      </c>
    </row>
    <row r="19" spans="1:9" x14ac:dyDescent="0.35">
      <c r="A19" s="3" t="s">
        <v>86</v>
      </c>
      <c r="B19" s="63">
        <v>42.036124794745483</v>
      </c>
      <c r="C19" s="63">
        <v>43.448275862068961</v>
      </c>
      <c r="D19" s="63">
        <v>39.153439153439152</v>
      </c>
      <c r="E19" s="63">
        <v>41.621621621621621</v>
      </c>
      <c r="F19" s="63">
        <v>37.477148080438752</v>
      </c>
      <c r="G19" s="70">
        <v>45.11400651465798</v>
      </c>
      <c r="H19" s="15">
        <f t="shared" si="0"/>
        <v>7.6368584342192278</v>
      </c>
      <c r="I19" s="16">
        <f t="shared" si="1"/>
        <v>3.0778817199124973</v>
      </c>
    </row>
    <row r="20" spans="1:9" x14ac:dyDescent="0.35">
      <c r="A20" s="4" t="s">
        <v>15</v>
      </c>
      <c r="B20" s="64">
        <v>37.113402061855673</v>
      </c>
      <c r="C20" s="64">
        <v>40</v>
      </c>
      <c r="D20" s="64">
        <v>40.229885057471265</v>
      </c>
      <c r="E20" s="64">
        <v>34.831460674157306</v>
      </c>
      <c r="F20" s="64">
        <v>31.868131868131865</v>
      </c>
      <c r="G20" s="71">
        <v>43</v>
      </c>
      <c r="H20" s="17">
        <f t="shared" si="0"/>
        <v>11.131868131868135</v>
      </c>
      <c r="I20" s="18">
        <f t="shared" si="1"/>
        <v>5.8865979381443267</v>
      </c>
    </row>
    <row r="21" spans="1:9" x14ac:dyDescent="0.35">
      <c r="A21" s="3" t="s">
        <v>16</v>
      </c>
      <c r="B21" s="63">
        <v>39.96655518394649</v>
      </c>
      <c r="C21" s="63">
        <v>45.588235294117645</v>
      </c>
      <c r="D21" s="63">
        <v>40.069686411149824</v>
      </c>
      <c r="E21" s="63">
        <v>44.424778761061944</v>
      </c>
      <c r="F21" s="63">
        <v>44.270833333333329</v>
      </c>
      <c r="G21" s="70">
        <v>41.127694859038144</v>
      </c>
      <c r="H21" s="15">
        <f t="shared" si="0"/>
        <v>-3.1431384742951849</v>
      </c>
      <c r="I21" s="16">
        <f t="shared" si="1"/>
        <v>1.1611396750916541</v>
      </c>
    </row>
    <row r="22" spans="1:9" x14ac:dyDescent="0.35">
      <c r="A22" s="4" t="s">
        <v>17</v>
      </c>
      <c r="B22" s="64">
        <v>30.882352941176471</v>
      </c>
      <c r="C22" s="64">
        <v>31.460674157303369</v>
      </c>
      <c r="D22" s="64">
        <v>30.245746691871457</v>
      </c>
      <c r="E22" s="64">
        <v>38.70967741935484</v>
      </c>
      <c r="F22" s="64">
        <v>29.614604462474649</v>
      </c>
      <c r="G22" s="71">
        <v>30.830039525691699</v>
      </c>
      <c r="H22" s="17">
        <f t="shared" si="0"/>
        <v>1.2154350632170505</v>
      </c>
      <c r="I22" s="18">
        <f t="shared" si="1"/>
        <v>-5.2313415484771753E-2</v>
      </c>
    </row>
    <row r="23" spans="1:9" x14ac:dyDescent="0.35">
      <c r="A23" s="3" t="s">
        <v>18</v>
      </c>
      <c r="B23" s="63">
        <v>45</v>
      </c>
      <c r="C23" s="63">
        <v>45.59748427672956</v>
      </c>
      <c r="D23" s="63">
        <v>39.583333333333329</v>
      </c>
      <c r="E23" s="63">
        <v>43.798449612403104</v>
      </c>
      <c r="F23" s="63">
        <v>39.147286821705421</v>
      </c>
      <c r="G23" s="70">
        <v>44.522968197879855</v>
      </c>
      <c r="H23" s="15">
        <f t="shared" si="0"/>
        <v>5.375681376174434</v>
      </c>
      <c r="I23" s="16">
        <f t="shared" si="1"/>
        <v>-0.47703180212014473</v>
      </c>
    </row>
    <row r="24" spans="1:9" x14ac:dyDescent="0.35">
      <c r="A24" s="4" t="s">
        <v>19</v>
      </c>
      <c r="B24" s="64">
        <v>34.597875569044007</v>
      </c>
      <c r="C24" s="64">
        <v>40.345821325648416</v>
      </c>
      <c r="D24" s="64">
        <v>39.730134932533737</v>
      </c>
      <c r="E24" s="64">
        <v>36.746987951807228</v>
      </c>
      <c r="F24" s="64">
        <v>35.151515151515149</v>
      </c>
      <c r="G24" s="71">
        <v>33.771929824561404</v>
      </c>
      <c r="H24" s="17">
        <f t="shared" si="0"/>
        <v>-1.3795853269537446</v>
      </c>
      <c r="I24" s="18">
        <f t="shared" si="1"/>
        <v>-0.82594574448260261</v>
      </c>
    </row>
    <row r="25" spans="1:9" x14ac:dyDescent="0.35">
      <c r="A25" s="3" t="s">
        <v>20</v>
      </c>
      <c r="B25" s="63">
        <v>36.19744058500914</v>
      </c>
      <c r="C25" s="63">
        <v>42.495479204339965</v>
      </c>
      <c r="D25" s="63">
        <v>48.333333333333336</v>
      </c>
      <c r="E25" s="63">
        <v>41.124780316344463</v>
      </c>
      <c r="F25" s="63">
        <v>39.449541284403672</v>
      </c>
      <c r="G25" s="70">
        <v>35.979729729729733</v>
      </c>
      <c r="H25" s="15">
        <f t="shared" si="0"/>
        <v>-3.4698115546739388</v>
      </c>
      <c r="I25" s="16">
        <f t="shared" si="1"/>
        <v>-0.2177108552794067</v>
      </c>
    </row>
    <row r="26" spans="1:9" x14ac:dyDescent="0.35">
      <c r="A26" s="4" t="s">
        <v>59</v>
      </c>
      <c r="B26" s="64">
        <v>10.256410256410255</v>
      </c>
      <c r="C26" s="64">
        <v>6.8181818181818175</v>
      </c>
      <c r="D26" s="64">
        <v>10</v>
      </c>
      <c r="E26" s="64">
        <v>15.517241379310345</v>
      </c>
      <c r="F26" s="64">
        <v>7.8125</v>
      </c>
      <c r="G26" s="71">
        <v>5.5555555555555554</v>
      </c>
      <c r="H26" s="17">
        <f t="shared" si="0"/>
        <v>-2.2569444444444446</v>
      </c>
      <c r="I26" s="18">
        <f t="shared" si="1"/>
        <v>-4.7008547008547001</v>
      </c>
    </row>
    <row r="27" spans="1:9" x14ac:dyDescent="0.35">
      <c r="A27" s="3" t="s">
        <v>21</v>
      </c>
      <c r="B27" s="63">
        <v>45.372460496613996</v>
      </c>
      <c r="C27" s="63">
        <v>48.3271375464684</v>
      </c>
      <c r="D27" s="63">
        <v>49.025487256371811</v>
      </c>
      <c r="E27" s="63">
        <v>47.291021671826627</v>
      </c>
      <c r="F27" s="63">
        <v>47.030878859857481</v>
      </c>
      <c r="G27" s="70">
        <v>43.410275502606105</v>
      </c>
      <c r="H27" s="15">
        <f t="shared" si="0"/>
        <v>-3.6206033572513761</v>
      </c>
      <c r="I27" s="16">
        <f t="shared" si="1"/>
        <v>-1.9621849940078917</v>
      </c>
    </row>
    <row r="28" spans="1:9" x14ac:dyDescent="0.35">
      <c r="A28" s="4" t="s">
        <v>22</v>
      </c>
      <c r="B28" s="64">
        <v>46.191247974068069</v>
      </c>
      <c r="C28" s="64">
        <v>51.337792642140471</v>
      </c>
      <c r="D28" s="64">
        <v>45.390070921985817</v>
      </c>
      <c r="E28" s="64">
        <v>43.703703703703702</v>
      </c>
      <c r="F28" s="64">
        <v>45.340501792114694</v>
      </c>
      <c r="G28" s="71">
        <v>47.687400318979265</v>
      </c>
      <c r="H28" s="17">
        <f t="shared" si="0"/>
        <v>2.346898526864571</v>
      </c>
      <c r="I28" s="18">
        <f t="shared" si="1"/>
        <v>1.4961523449111951</v>
      </c>
    </row>
    <row r="29" spans="1:9" x14ac:dyDescent="0.35">
      <c r="A29" s="3" t="s">
        <v>23</v>
      </c>
      <c r="B29" s="63">
        <v>28.245614035087719</v>
      </c>
      <c r="C29" s="63">
        <v>29.202037351443121</v>
      </c>
      <c r="D29" s="63">
        <v>26.56</v>
      </c>
      <c r="E29" s="63">
        <v>28.200371057513912</v>
      </c>
      <c r="F29" s="63">
        <v>27.57417102966841</v>
      </c>
      <c r="G29" s="70">
        <v>30.56426332288401</v>
      </c>
      <c r="H29" s="15">
        <f t="shared" si="0"/>
        <v>2.9900922932156</v>
      </c>
      <c r="I29" s="16">
        <f t="shared" si="1"/>
        <v>2.3186492877962905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40.776699029126213</v>
      </c>
      <c r="H30" s="19" t="s">
        <v>56</v>
      </c>
      <c r="I30" s="20" t="s">
        <v>56</v>
      </c>
    </row>
    <row r="31" spans="1:9" x14ac:dyDescent="0.35">
      <c r="A31" s="3" t="s">
        <v>24</v>
      </c>
      <c r="B31" s="63">
        <v>26.878130217028378</v>
      </c>
      <c r="C31" s="63">
        <v>26.881720430107524</v>
      </c>
      <c r="D31" s="63">
        <v>26.059654631083202</v>
      </c>
      <c r="E31" s="63">
        <v>20.853858784893266</v>
      </c>
      <c r="F31" s="63">
        <v>22.364217252396166</v>
      </c>
      <c r="G31" s="70">
        <v>27.982326951399116</v>
      </c>
      <c r="H31" s="15">
        <f t="shared" si="0"/>
        <v>5.6181096990029502</v>
      </c>
      <c r="I31" s="16">
        <f t="shared" si="1"/>
        <v>1.1041967343707384</v>
      </c>
    </row>
    <row r="32" spans="1:9" x14ac:dyDescent="0.35">
      <c r="A32" s="4" t="s">
        <v>25</v>
      </c>
      <c r="B32" s="64">
        <v>39.869281045751634</v>
      </c>
      <c r="C32" s="64">
        <v>45.774647887323944</v>
      </c>
      <c r="D32" s="64">
        <v>40.298507462686565</v>
      </c>
      <c r="E32" s="64">
        <v>44.247787610619469</v>
      </c>
      <c r="F32" s="64">
        <v>51.754385964912288</v>
      </c>
      <c r="G32" s="71">
        <v>51.127819548872175</v>
      </c>
      <c r="H32" s="17">
        <f t="shared" si="0"/>
        <v>-0.62656641604011298</v>
      </c>
      <c r="I32" s="18">
        <f t="shared" si="1"/>
        <v>11.25853850312054</v>
      </c>
    </row>
    <row r="33" spans="1:9" x14ac:dyDescent="0.35">
      <c r="A33" s="3" t="s">
        <v>26</v>
      </c>
      <c r="B33" s="63">
        <v>33.508771929824562</v>
      </c>
      <c r="C33" s="63">
        <v>34.34704830053667</v>
      </c>
      <c r="D33" s="63">
        <v>31.693989071038253</v>
      </c>
      <c r="E33" s="63">
        <v>33.397312859884835</v>
      </c>
      <c r="F33" s="63">
        <v>38.632162661737524</v>
      </c>
      <c r="G33" s="70">
        <v>37.186897880539497</v>
      </c>
      <c r="H33" s="15">
        <f t="shared" si="0"/>
        <v>-1.445264781198027</v>
      </c>
      <c r="I33" s="16">
        <f t="shared" si="1"/>
        <v>3.6781259507149358</v>
      </c>
    </row>
    <row r="34" spans="1:9" x14ac:dyDescent="0.35">
      <c r="A34" s="4" t="s">
        <v>27</v>
      </c>
      <c r="B34" s="64">
        <v>39.200000000000003</v>
      </c>
      <c r="C34" s="64">
        <v>30.597014925373134</v>
      </c>
      <c r="D34" s="64">
        <v>28.787878787878789</v>
      </c>
      <c r="E34" s="64">
        <v>33.928571428571431</v>
      </c>
      <c r="F34" s="64">
        <v>41.228070175438596</v>
      </c>
      <c r="G34" s="71">
        <v>38.582677165354326</v>
      </c>
      <c r="H34" s="17">
        <f t="shared" si="0"/>
        <v>-2.6453930100842697</v>
      </c>
      <c r="I34" s="18">
        <f t="shared" si="1"/>
        <v>-0.61732283464567672</v>
      </c>
    </row>
    <row r="35" spans="1:9" x14ac:dyDescent="0.35">
      <c r="A35" s="3" t="s">
        <v>28</v>
      </c>
      <c r="B35" s="63">
        <v>51.111111111111107</v>
      </c>
      <c r="C35" s="63">
        <v>54.198473282442748</v>
      </c>
      <c r="D35" s="63">
        <v>49.489795918367349</v>
      </c>
      <c r="E35" s="63">
        <v>48.087431693989068</v>
      </c>
      <c r="F35" s="63">
        <v>50.934579439252339</v>
      </c>
      <c r="G35" s="21" t="s">
        <v>56</v>
      </c>
      <c r="H35" s="21" t="s">
        <v>56</v>
      </c>
      <c r="I35" s="22" t="s">
        <v>56</v>
      </c>
    </row>
    <row r="36" spans="1:9" x14ac:dyDescent="0.35">
      <c r="A36" s="4" t="s">
        <v>29</v>
      </c>
      <c r="B36" s="64">
        <v>27.74566473988439</v>
      </c>
      <c r="C36" s="64">
        <v>27.24014336917563</v>
      </c>
      <c r="D36" s="64">
        <v>25.840707964601773</v>
      </c>
      <c r="E36" s="64">
        <v>25.714285714285712</v>
      </c>
      <c r="F36" s="64">
        <v>27.392120075046904</v>
      </c>
      <c r="G36" s="71">
        <v>31.68469860896445</v>
      </c>
      <c r="H36" s="17">
        <f t="shared" si="0"/>
        <v>4.2925785339175455</v>
      </c>
      <c r="I36" s="18">
        <f t="shared" si="1"/>
        <v>3.9390338690800597</v>
      </c>
    </row>
    <row r="37" spans="1:9" x14ac:dyDescent="0.35">
      <c r="A37" s="3" t="s">
        <v>30</v>
      </c>
      <c r="B37" s="63">
        <v>26.64835164835165</v>
      </c>
      <c r="C37" s="63">
        <v>29.591836734693878</v>
      </c>
      <c r="D37" s="63">
        <v>31.72496984318456</v>
      </c>
      <c r="E37" s="63">
        <v>28.967254408060455</v>
      </c>
      <c r="F37" s="63">
        <v>26.002587322121606</v>
      </c>
      <c r="G37" s="70">
        <v>31.398416886543533</v>
      </c>
      <c r="H37" s="15">
        <f t="shared" si="0"/>
        <v>5.395829564421927</v>
      </c>
      <c r="I37" s="16">
        <f t="shared" si="1"/>
        <v>4.7500652381918833</v>
      </c>
    </row>
    <row r="38" spans="1:9" x14ac:dyDescent="0.35">
      <c r="A38" s="4" t="s">
        <v>31</v>
      </c>
      <c r="B38" s="64">
        <v>49.100719424460429</v>
      </c>
      <c r="C38" s="64">
        <v>50.837988826815639</v>
      </c>
      <c r="D38" s="64">
        <v>53.454545454545453</v>
      </c>
      <c r="E38" s="64">
        <v>51.384083044982695</v>
      </c>
      <c r="F38" s="64">
        <v>52.631578947368418</v>
      </c>
      <c r="G38" s="71">
        <v>53.277545327754524</v>
      </c>
      <c r="H38" s="17">
        <f t="shared" si="0"/>
        <v>0.64596638038610621</v>
      </c>
      <c r="I38" s="18">
        <f t="shared" si="1"/>
        <v>4.1768259032940946</v>
      </c>
    </row>
    <row r="39" spans="1:9" x14ac:dyDescent="0.35">
      <c r="A39" s="3" t="s">
        <v>32</v>
      </c>
      <c r="B39" s="63">
        <v>28.770949720670391</v>
      </c>
      <c r="C39" s="63">
        <v>31.25</v>
      </c>
      <c r="D39" s="63">
        <v>33.52601156069364</v>
      </c>
      <c r="E39" s="63">
        <v>32.84457478005865</v>
      </c>
      <c r="F39" s="63">
        <v>31.578947368421051</v>
      </c>
      <c r="G39" s="70">
        <v>41.208791208791204</v>
      </c>
      <c r="H39" s="15">
        <f t="shared" si="0"/>
        <v>9.6298438403701532</v>
      </c>
      <c r="I39" s="16">
        <f t="shared" si="1"/>
        <v>12.437841488120814</v>
      </c>
    </row>
    <row r="40" spans="1:9" x14ac:dyDescent="0.35">
      <c r="A40" s="4" t="s">
        <v>57</v>
      </c>
      <c r="B40" s="64">
        <v>33.142857142857139</v>
      </c>
      <c r="C40" s="64">
        <v>30.246913580246915</v>
      </c>
      <c r="D40" s="64">
        <v>43.589743589743591</v>
      </c>
      <c r="E40" s="64">
        <v>44.370860927152314</v>
      </c>
      <c r="F40" s="64">
        <v>46.875</v>
      </c>
      <c r="G40" s="71">
        <v>34.939759036144579</v>
      </c>
      <c r="H40" s="17">
        <f t="shared" si="0"/>
        <v>-11.935240963855421</v>
      </c>
      <c r="I40" s="18">
        <f t="shared" si="1"/>
        <v>1.7969018932874405</v>
      </c>
    </row>
    <row r="41" spans="1:9" x14ac:dyDescent="0.35">
      <c r="A41" s="3" t="s">
        <v>33</v>
      </c>
      <c r="B41" s="63">
        <v>44.395924308588064</v>
      </c>
      <c r="C41" s="63">
        <v>49.132947976878611</v>
      </c>
      <c r="D41" s="63">
        <v>48.405797101449281</v>
      </c>
      <c r="E41" s="63">
        <v>43.093093093093096</v>
      </c>
      <c r="F41" s="63">
        <v>48.338368580060425</v>
      </c>
      <c r="G41" s="70">
        <v>44.569816643159378</v>
      </c>
      <c r="H41" s="15">
        <f t="shared" si="0"/>
        <v>-3.7685519369010478</v>
      </c>
      <c r="I41" s="16">
        <f t="shared" si="1"/>
        <v>0.17389233457131326</v>
      </c>
    </row>
    <row r="42" spans="1:9" x14ac:dyDescent="0.35">
      <c r="A42" s="4" t="s">
        <v>34</v>
      </c>
      <c r="B42" s="64">
        <v>34.29951690821256</v>
      </c>
      <c r="C42" s="64">
        <v>33.497536945812804</v>
      </c>
      <c r="D42" s="64">
        <v>25.925925925925924</v>
      </c>
      <c r="E42" s="64">
        <v>31.125827814569533</v>
      </c>
      <c r="F42" s="64">
        <v>23.89937106918239</v>
      </c>
      <c r="G42" s="71">
        <v>26.442307692307693</v>
      </c>
      <c r="H42" s="17">
        <f t="shared" si="0"/>
        <v>2.5429366231253034</v>
      </c>
      <c r="I42" s="18">
        <f t="shared" si="1"/>
        <v>-7.8572092159048665</v>
      </c>
    </row>
    <row r="43" spans="1:9" x14ac:dyDescent="0.35">
      <c r="A43" s="3" t="s">
        <v>35</v>
      </c>
      <c r="B43" s="63">
        <v>10.227272727272728</v>
      </c>
      <c r="C43" s="63">
        <v>19.512195121951219</v>
      </c>
      <c r="D43" s="63">
        <v>10.714285714285714</v>
      </c>
      <c r="E43" s="63">
        <v>16.901408450704224</v>
      </c>
      <c r="F43" s="63">
        <v>12.068965517241379</v>
      </c>
      <c r="G43" s="70">
        <v>10.344827586206897</v>
      </c>
      <c r="H43" s="15">
        <f t="shared" si="0"/>
        <v>-1.7241379310344822</v>
      </c>
      <c r="I43" s="16">
        <f t="shared" si="1"/>
        <v>0.11755485893416839</v>
      </c>
    </row>
    <row r="44" spans="1:9" x14ac:dyDescent="0.35">
      <c r="A44" s="4" t="s">
        <v>36</v>
      </c>
      <c r="B44" s="64">
        <v>21.875</v>
      </c>
      <c r="C44" s="64">
        <v>25.984251968503933</v>
      </c>
      <c r="D44" s="64">
        <v>24.285714285714285</v>
      </c>
      <c r="E44" s="64">
        <v>18.699186991869919</v>
      </c>
      <c r="F44" s="64">
        <v>22.950819672131146</v>
      </c>
      <c r="G44" s="71">
        <v>20</v>
      </c>
      <c r="H44" s="17">
        <f t="shared" si="0"/>
        <v>-2.9508196721311464</v>
      </c>
      <c r="I44" s="18">
        <f t="shared" si="1"/>
        <v>-1.875</v>
      </c>
    </row>
    <row r="45" spans="1:9" x14ac:dyDescent="0.35">
      <c r="A45" s="3" t="s">
        <v>37</v>
      </c>
      <c r="B45" s="63">
        <v>30.340557275541798</v>
      </c>
      <c r="C45" s="63">
        <v>27.191679049034175</v>
      </c>
      <c r="D45" s="63">
        <v>31.268011527377521</v>
      </c>
      <c r="E45" s="63">
        <v>31.494920174165458</v>
      </c>
      <c r="F45" s="63">
        <v>30.239520958083833</v>
      </c>
      <c r="G45" s="70">
        <v>28.685258964143429</v>
      </c>
      <c r="H45" s="15">
        <f t="shared" si="0"/>
        <v>-1.5542619939404041</v>
      </c>
      <c r="I45" s="16">
        <f t="shared" si="1"/>
        <v>-1.6552983113983686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47.179487179487175</v>
      </c>
      <c r="H46" s="19" t="s">
        <v>56</v>
      </c>
      <c r="I46" s="20" t="s">
        <v>56</v>
      </c>
    </row>
    <row r="47" spans="1:9" x14ac:dyDescent="0.35">
      <c r="A47" s="3" t="s">
        <v>38</v>
      </c>
      <c r="B47" s="63">
        <v>39.694656488549619</v>
      </c>
      <c r="C47" s="63">
        <v>40.926640926640928</v>
      </c>
      <c r="D47" s="63">
        <v>34.615384615384613</v>
      </c>
      <c r="E47" s="63">
        <v>38.70967741935484</v>
      </c>
      <c r="F47" s="63">
        <v>34.728033472803347</v>
      </c>
      <c r="G47" s="70">
        <v>42.508710801393725</v>
      </c>
      <c r="H47" s="15">
        <f t="shared" si="0"/>
        <v>7.7806773285903787</v>
      </c>
      <c r="I47" s="16">
        <f t="shared" si="1"/>
        <v>2.8140543128441067</v>
      </c>
    </row>
    <row r="48" spans="1:9" x14ac:dyDescent="0.35">
      <c r="A48" s="4" t="s">
        <v>39</v>
      </c>
      <c r="B48" s="64">
        <v>43.855109961190166</v>
      </c>
      <c r="C48" s="64">
        <v>46.950354609929079</v>
      </c>
      <c r="D48" s="64">
        <v>43.546099290780141</v>
      </c>
      <c r="E48" s="64">
        <v>45.90690208667737</v>
      </c>
      <c r="F48" s="64">
        <v>46.280991735537192</v>
      </c>
      <c r="G48" s="71">
        <v>46.058732612055643</v>
      </c>
      <c r="H48" s="17">
        <f t="shared" si="0"/>
        <v>-0.22225912348154964</v>
      </c>
      <c r="I48" s="18">
        <f t="shared" si="1"/>
        <v>2.2036226508654764</v>
      </c>
    </row>
    <row r="49" spans="1:9" x14ac:dyDescent="0.35">
      <c r="A49" s="3" t="s">
        <v>40</v>
      </c>
      <c r="B49" s="63">
        <v>43.359375</v>
      </c>
      <c r="C49" s="63">
        <v>46.415094339622641</v>
      </c>
      <c r="D49" s="63">
        <v>54.738878143133462</v>
      </c>
      <c r="E49" s="63">
        <v>52.399232245681382</v>
      </c>
      <c r="F49" s="63">
        <v>47.752808988764045</v>
      </c>
      <c r="G49" s="70">
        <v>43.926788685524123</v>
      </c>
      <c r="H49" s="15">
        <f t="shared" si="0"/>
        <v>-3.8260203032399218</v>
      </c>
      <c r="I49" s="16">
        <f t="shared" si="1"/>
        <v>0.56741368552412297</v>
      </c>
    </row>
    <row r="50" spans="1:9" x14ac:dyDescent="0.35">
      <c r="A50" s="4" t="s">
        <v>41</v>
      </c>
      <c r="B50" s="64">
        <v>44.477611940298509</v>
      </c>
      <c r="C50" s="64">
        <v>49.333333333333336</v>
      </c>
      <c r="D50" s="64">
        <v>46.739130434782609</v>
      </c>
      <c r="E50" s="64">
        <v>44.921875</v>
      </c>
      <c r="F50" s="64">
        <v>47.222222222222221</v>
      </c>
      <c r="G50" s="23" t="s">
        <v>56</v>
      </c>
      <c r="H50" s="23" t="s">
        <v>56</v>
      </c>
      <c r="I50" s="24" t="s">
        <v>56</v>
      </c>
    </row>
    <row r="51" spans="1:9" x14ac:dyDescent="0.35">
      <c r="A51" s="3" t="s">
        <v>42</v>
      </c>
      <c r="B51" s="63">
        <v>42.286501377410467</v>
      </c>
      <c r="C51" s="63">
        <v>43.766578249336867</v>
      </c>
      <c r="D51" s="63">
        <v>42.206896551724135</v>
      </c>
      <c r="E51" s="63">
        <v>48.233695652173914</v>
      </c>
      <c r="F51" s="63">
        <v>46.764705882352942</v>
      </c>
      <c r="G51" s="70">
        <v>45.098039215686278</v>
      </c>
      <c r="H51" s="15">
        <f t="shared" si="0"/>
        <v>-1.6666666666666643</v>
      </c>
      <c r="I51" s="16">
        <f t="shared" si="1"/>
        <v>2.8115378382758109</v>
      </c>
    </row>
    <row r="52" spans="1:9" x14ac:dyDescent="0.35">
      <c r="A52" s="4" t="s">
        <v>43</v>
      </c>
      <c r="B52" s="64">
        <v>42.58064516129032</v>
      </c>
      <c r="C52" s="64">
        <v>47.142857142857139</v>
      </c>
      <c r="D52" s="64">
        <v>40.92526690391459</v>
      </c>
      <c r="E52" s="64">
        <v>49.027237354085599</v>
      </c>
      <c r="F52" s="64">
        <v>49.615384615384613</v>
      </c>
      <c r="G52" s="71">
        <v>50.167224080267559</v>
      </c>
      <c r="H52" s="17">
        <f t="shared" si="0"/>
        <v>0.55183946488294566</v>
      </c>
      <c r="I52" s="18">
        <f t="shared" si="1"/>
        <v>7.5865789189772386</v>
      </c>
    </row>
    <row r="53" spans="1:9" x14ac:dyDescent="0.35">
      <c r="A53" s="3" t="s">
        <v>44</v>
      </c>
      <c r="B53" s="63">
        <v>45.129224652087473</v>
      </c>
      <c r="C53" s="63">
        <v>51.297405189620761</v>
      </c>
      <c r="D53" s="63">
        <v>50.404858299595148</v>
      </c>
      <c r="E53" s="63">
        <v>49.624866023579848</v>
      </c>
      <c r="F53" s="63">
        <v>45.798319327731093</v>
      </c>
      <c r="G53" s="70">
        <v>41.900452488687783</v>
      </c>
      <c r="H53" s="15">
        <f t="shared" si="0"/>
        <v>-3.89786683904331</v>
      </c>
      <c r="I53" s="16">
        <f t="shared" si="1"/>
        <v>-3.2287721633996895</v>
      </c>
    </row>
    <row r="54" spans="1:9" x14ac:dyDescent="0.35">
      <c r="A54" s="4" t="s">
        <v>45</v>
      </c>
      <c r="B54" s="64">
        <v>35.964912280701753</v>
      </c>
      <c r="C54" s="64">
        <v>19.791666666666664</v>
      </c>
      <c r="D54" s="64">
        <v>16.326530612244898</v>
      </c>
      <c r="E54" s="64">
        <v>28.235294117647058</v>
      </c>
      <c r="F54" s="64">
        <v>25</v>
      </c>
      <c r="G54" s="71">
        <v>42.105263157894733</v>
      </c>
      <c r="H54" s="17">
        <f t="shared" si="0"/>
        <v>17.105263157894733</v>
      </c>
      <c r="I54" s="18">
        <f t="shared" si="1"/>
        <v>6.1403508771929793</v>
      </c>
    </row>
    <row r="55" spans="1:9" x14ac:dyDescent="0.35">
      <c r="A55" s="3" t="s">
        <v>46</v>
      </c>
      <c r="B55" s="63">
        <v>41.630901287553648</v>
      </c>
      <c r="C55" s="63">
        <v>50.454545454545453</v>
      </c>
      <c r="D55" s="63">
        <v>48.557692307692307</v>
      </c>
      <c r="E55" s="63">
        <v>37.320574162679428</v>
      </c>
      <c r="F55" s="63">
        <v>38.073394495412842</v>
      </c>
      <c r="G55" s="70">
        <v>33.89121338912134</v>
      </c>
      <c r="H55" s="15">
        <f t="shared" si="0"/>
        <v>-4.1821811062915017</v>
      </c>
      <c r="I55" s="16">
        <f t="shared" si="1"/>
        <v>-7.7396878984323081</v>
      </c>
    </row>
    <row r="56" spans="1:9" x14ac:dyDescent="0.35">
      <c r="A56" s="4" t="s">
        <v>47</v>
      </c>
      <c r="B56" s="64">
        <v>47.851335656213706</v>
      </c>
      <c r="C56" s="64">
        <v>49.825783972125436</v>
      </c>
      <c r="D56" s="64">
        <v>48.413631022326676</v>
      </c>
      <c r="E56" s="64">
        <v>51.820388349514566</v>
      </c>
      <c r="F56" s="64">
        <v>47.799511002444987</v>
      </c>
      <c r="G56" s="71">
        <v>47.051886792452827</v>
      </c>
      <c r="H56" s="17">
        <f t="shared" si="0"/>
        <v>-0.74762420999216062</v>
      </c>
      <c r="I56" s="18">
        <f t="shared" si="1"/>
        <v>-0.79944886376087965</v>
      </c>
    </row>
    <row r="57" spans="1:9" x14ac:dyDescent="0.35">
      <c r="A57" s="3" t="s">
        <v>48</v>
      </c>
      <c r="B57" s="63">
        <v>47.899159663865497</v>
      </c>
      <c r="C57" s="63">
        <v>50.603621730382301</v>
      </c>
      <c r="D57" s="63">
        <v>50.303030303030305</v>
      </c>
      <c r="E57" s="63">
        <v>50.551654964894688</v>
      </c>
      <c r="F57" s="63">
        <v>47.964250248262161</v>
      </c>
      <c r="G57" s="70">
        <v>43.587521663778162</v>
      </c>
      <c r="H57" s="15">
        <f t="shared" si="0"/>
        <v>-4.3767285844839989</v>
      </c>
      <c r="I57" s="16">
        <f t="shared" si="1"/>
        <v>-4.3116380000873349</v>
      </c>
    </row>
    <row r="58" spans="1:9" x14ac:dyDescent="0.35">
      <c r="A58" s="4" t="s">
        <v>49</v>
      </c>
      <c r="B58" s="64">
        <v>39.56989247311828</v>
      </c>
      <c r="C58" s="64">
        <v>40.465116279069768</v>
      </c>
      <c r="D58" s="64">
        <v>40.546697038724375</v>
      </c>
      <c r="E58" s="64">
        <v>35.365853658536587</v>
      </c>
      <c r="F58" s="64">
        <v>37.717121588089327</v>
      </c>
      <c r="G58" s="71">
        <v>39.743589743589745</v>
      </c>
      <c r="H58" s="17">
        <f t="shared" si="0"/>
        <v>2.0264681555004174</v>
      </c>
      <c r="I58" s="18">
        <f t="shared" si="1"/>
        <v>0.17369727047146455</v>
      </c>
    </row>
    <row r="59" spans="1:9" x14ac:dyDescent="0.35">
      <c r="A59" s="3" t="s">
        <v>58</v>
      </c>
      <c r="B59" s="63">
        <v>46.728971962616825</v>
      </c>
      <c r="C59" s="63">
        <v>54.432624113475178</v>
      </c>
      <c r="D59" s="63">
        <v>53.333333333333336</v>
      </c>
      <c r="E59" s="63">
        <v>55.673758865248224</v>
      </c>
      <c r="F59" s="63">
        <v>48.951048951048953</v>
      </c>
      <c r="G59" s="70">
        <v>49.841772151898731</v>
      </c>
      <c r="H59" s="15">
        <f t="shared" si="0"/>
        <v>0.89072320084977719</v>
      </c>
      <c r="I59" s="16">
        <f t="shared" si="1"/>
        <v>3.1128001892819057</v>
      </c>
    </row>
    <row r="60" spans="1:9" x14ac:dyDescent="0.35">
      <c r="A60" s="4" t="s">
        <v>50</v>
      </c>
      <c r="B60" s="64">
        <v>45</v>
      </c>
      <c r="C60" s="64">
        <v>42.616033755274266</v>
      </c>
      <c r="D60" s="64">
        <v>45.97156398104265</v>
      </c>
      <c r="E60" s="64">
        <v>45.412844036697244</v>
      </c>
      <c r="F60" s="64">
        <v>41.326530612244902</v>
      </c>
      <c r="G60" s="71">
        <v>39.316239316239319</v>
      </c>
      <c r="H60" s="17">
        <f t="shared" si="0"/>
        <v>-2.0102912960055832</v>
      </c>
      <c r="I60" s="18">
        <f t="shared" si="1"/>
        <v>-5.6837606837606813</v>
      </c>
    </row>
    <row r="61" spans="1:9" x14ac:dyDescent="0.35">
      <c r="A61" s="3" t="s">
        <v>51</v>
      </c>
      <c r="B61" s="63">
        <v>45.098039215686278</v>
      </c>
      <c r="C61" s="63">
        <v>41.842105263157897</v>
      </c>
      <c r="D61" s="63">
        <v>40.700808625336926</v>
      </c>
      <c r="E61" s="63">
        <v>43.296089385474865</v>
      </c>
      <c r="F61" s="63">
        <v>39.322916666666671</v>
      </c>
      <c r="G61" s="70">
        <v>38.95216400911162</v>
      </c>
      <c r="H61" s="15">
        <f t="shared" si="0"/>
        <v>-0.37075265755505171</v>
      </c>
      <c r="I61" s="16">
        <f t="shared" si="1"/>
        <v>-6.145875206574658</v>
      </c>
    </row>
    <row r="62" spans="1:9" x14ac:dyDescent="0.35">
      <c r="A62" s="7" t="s">
        <v>54</v>
      </c>
      <c r="B62" s="67">
        <v>38.728577706166689</v>
      </c>
      <c r="C62" s="67">
        <v>41.090643808134232</v>
      </c>
      <c r="D62" s="67">
        <v>40.78345231557752</v>
      </c>
      <c r="E62" s="67">
        <v>40.192489148896016</v>
      </c>
      <c r="F62" s="67">
        <v>39.17</v>
      </c>
      <c r="G62" s="72">
        <v>39.737549296757756</v>
      </c>
      <c r="H62" s="25">
        <f t="shared" si="0"/>
        <v>0.56754929675775401</v>
      </c>
      <c r="I62" s="26">
        <f t="shared" si="1"/>
        <v>1.0089715905910666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1">
    <mergeCell ref="A1:I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G18" sqref="G18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63" t="s">
        <v>74</v>
      </c>
      <c r="B1" s="169"/>
      <c r="C1" s="169"/>
      <c r="D1" s="169"/>
      <c r="E1" s="169"/>
      <c r="F1" s="169"/>
      <c r="G1" s="169"/>
      <c r="H1" s="169"/>
      <c r="I1" s="170"/>
    </row>
    <row r="2" spans="1:9" s="94" customFormat="1" ht="13.5" customHeight="1" x14ac:dyDescent="0.35">
      <c r="A2" s="156" t="s">
        <v>120</v>
      </c>
      <c r="B2" s="92"/>
      <c r="C2" s="92"/>
      <c r="D2" s="92"/>
      <c r="E2" s="92"/>
      <c r="F2" s="92"/>
      <c r="G2" s="92"/>
      <c r="H2" s="92"/>
      <c r="I2" s="93"/>
    </row>
    <row r="3" spans="1:9" ht="13.5" customHeight="1" x14ac:dyDescent="0.35">
      <c r="A3" s="37" t="s">
        <v>71</v>
      </c>
      <c r="B3" s="30"/>
      <c r="C3" s="30"/>
      <c r="D3" s="30"/>
      <c r="E3" s="30"/>
      <c r="F3" s="30"/>
      <c r="G3" s="30"/>
      <c r="H3" s="30"/>
      <c r="I3" s="31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8.6865043582807324</v>
      </c>
      <c r="C5" s="63">
        <v>5.8453237410071939</v>
      </c>
      <c r="D5" s="63">
        <v>10.552606931002186</v>
      </c>
      <c r="E5" s="63">
        <v>12.626758259731762</v>
      </c>
      <c r="F5" s="63">
        <v>9.5660437123851771</v>
      </c>
      <c r="G5" s="70">
        <v>9.4667087409277375</v>
      </c>
      <c r="H5" s="15">
        <f>G5-F5</f>
        <v>-9.9334971457439636E-2</v>
      </c>
      <c r="I5" s="16">
        <f>G5-B5</f>
        <v>0.78020438264700509</v>
      </c>
    </row>
    <row r="6" spans="1:9" x14ac:dyDescent="0.35">
      <c r="A6" s="4" t="s">
        <v>2</v>
      </c>
      <c r="B6" s="64">
        <v>7.904710341093665</v>
      </c>
      <c r="C6" s="64">
        <v>4.7261009667024707</v>
      </c>
      <c r="D6" s="64">
        <v>8.1949651847884297</v>
      </c>
      <c r="E6" s="64">
        <v>10.918544194107453</v>
      </c>
      <c r="F6" s="64">
        <v>7.4955383700178473</v>
      </c>
      <c r="G6" s="71">
        <v>8.1063553826199737</v>
      </c>
      <c r="H6" s="17">
        <f t="shared" ref="H6:H62" si="0">G6-F6</f>
        <v>0.6108170126021264</v>
      </c>
      <c r="I6" s="18">
        <f t="shared" ref="I6:I62" si="1">G6-B6</f>
        <v>0.20164504152630869</v>
      </c>
    </row>
    <row r="7" spans="1:9" x14ac:dyDescent="0.35">
      <c r="A7" s="3" t="s">
        <v>3</v>
      </c>
      <c r="B7" s="63">
        <v>8.1590574374079523</v>
      </c>
      <c r="C7" s="63">
        <v>6.4758600751662332</v>
      </c>
      <c r="D7" s="63">
        <v>11.243810078648412</v>
      </c>
      <c r="E7" s="63">
        <v>9.6688350088704915</v>
      </c>
      <c r="F7" s="63">
        <v>9.5590327169274545</v>
      </c>
      <c r="G7" s="70">
        <v>9.8923479778876935</v>
      </c>
      <c r="H7" s="15">
        <f t="shared" si="0"/>
        <v>0.333315260960239</v>
      </c>
      <c r="I7" s="16">
        <f t="shared" si="1"/>
        <v>1.7332905404797412</v>
      </c>
    </row>
    <row r="8" spans="1:9" x14ac:dyDescent="0.35">
      <c r="A8" s="4" t="s">
        <v>4</v>
      </c>
      <c r="B8" s="64">
        <v>8.1863979848866499</v>
      </c>
      <c r="C8" s="64">
        <v>5.7516339869281046</v>
      </c>
      <c r="D8" s="64">
        <v>8.5318319618882636</v>
      </c>
      <c r="E8" s="64">
        <v>9.2083333333333339</v>
      </c>
      <c r="F8" s="64">
        <v>6.3114754098360661</v>
      </c>
      <c r="G8" s="71">
        <v>7.9741379310344831</v>
      </c>
      <c r="H8" s="17">
        <f t="shared" si="0"/>
        <v>1.662662521198417</v>
      </c>
      <c r="I8" s="18">
        <f t="shared" si="1"/>
        <v>-0.21226005385216684</v>
      </c>
    </row>
    <row r="9" spans="1:9" x14ac:dyDescent="0.35">
      <c r="A9" s="3" t="s">
        <v>5</v>
      </c>
      <c r="B9" s="63">
        <v>8.185053380782918</v>
      </c>
      <c r="C9" s="63">
        <v>6.25</v>
      </c>
      <c r="D9" s="63">
        <v>5.0228310502283104</v>
      </c>
      <c r="E9" s="63">
        <v>7.4468085106382977</v>
      </c>
      <c r="F9" s="63">
        <v>4.6728971962616823</v>
      </c>
      <c r="G9" s="70">
        <v>8.4656084656084651</v>
      </c>
      <c r="H9" s="15">
        <f t="shared" si="0"/>
        <v>3.7927112693467828</v>
      </c>
      <c r="I9" s="16">
        <f t="shared" si="1"/>
        <v>0.28055508482554714</v>
      </c>
    </row>
    <row r="10" spans="1:9" x14ac:dyDescent="0.35">
      <c r="A10" s="4" t="s">
        <v>6</v>
      </c>
      <c r="B10" s="64">
        <v>10.917848541610917</v>
      </c>
      <c r="C10" s="64">
        <v>6.7499335636460263</v>
      </c>
      <c r="D10" s="64">
        <v>10.709643878346764</v>
      </c>
      <c r="E10" s="64">
        <v>10.615989515072084</v>
      </c>
      <c r="F10" s="64">
        <v>8.7572102779234395</v>
      </c>
      <c r="G10" s="71">
        <v>9.1081593927893731</v>
      </c>
      <c r="H10" s="17">
        <f t="shared" si="0"/>
        <v>0.35094911486593361</v>
      </c>
      <c r="I10" s="18">
        <f t="shared" si="1"/>
        <v>-1.8096891488215441</v>
      </c>
    </row>
    <row r="11" spans="1:9" x14ac:dyDescent="0.35">
      <c r="A11" s="3" t="s">
        <v>7</v>
      </c>
      <c r="B11" s="63">
        <v>11.729957805907173</v>
      </c>
      <c r="C11" s="63">
        <v>9.1381550454742317</v>
      </c>
      <c r="D11" s="63">
        <v>9.8852603706972637</v>
      </c>
      <c r="E11" s="63">
        <v>9.1603053435114496</v>
      </c>
      <c r="F11" s="63">
        <v>8.325709057639525</v>
      </c>
      <c r="G11" s="70">
        <v>10.459433040078201</v>
      </c>
      <c r="H11" s="15">
        <f t="shared" si="0"/>
        <v>2.133723982438676</v>
      </c>
      <c r="I11" s="16">
        <f t="shared" si="1"/>
        <v>-1.2705247658289718</v>
      </c>
    </row>
    <row r="12" spans="1:9" x14ac:dyDescent="0.35">
      <c r="A12" s="4" t="s">
        <v>8</v>
      </c>
      <c r="B12" s="64">
        <v>12.756467439785906</v>
      </c>
      <c r="C12" s="64">
        <v>5.3285968028419184</v>
      </c>
      <c r="D12" s="64">
        <v>9.1320072332730575</v>
      </c>
      <c r="E12" s="64">
        <v>8.9468779123951538</v>
      </c>
      <c r="F12" s="64">
        <v>6.948356807511737</v>
      </c>
      <c r="G12" s="71">
        <v>6.5238558909444979</v>
      </c>
      <c r="H12" s="17">
        <f t="shared" si="0"/>
        <v>-0.42450091656723909</v>
      </c>
      <c r="I12" s="18">
        <f t="shared" si="1"/>
        <v>-6.2326115488414082</v>
      </c>
    </row>
    <row r="13" spans="1:9" x14ac:dyDescent="0.35">
      <c r="A13" s="3" t="s">
        <v>9</v>
      </c>
      <c r="B13" s="63">
        <v>11.02661596958175</v>
      </c>
      <c r="C13" s="63">
        <v>3.9274924471299091</v>
      </c>
      <c r="D13" s="63">
        <v>7.8386605783866052</v>
      </c>
      <c r="E13" s="63">
        <v>6.9991954947707153</v>
      </c>
      <c r="F13" s="63">
        <v>6.481481481481481</v>
      </c>
      <c r="G13" s="70">
        <v>4.7918303220738414</v>
      </c>
      <c r="H13" s="15">
        <f t="shared" si="0"/>
        <v>-1.6896511594076395</v>
      </c>
      <c r="I13" s="16">
        <f t="shared" si="1"/>
        <v>-6.2347856475079082</v>
      </c>
    </row>
    <row r="14" spans="1:9" x14ac:dyDescent="0.35">
      <c r="A14" s="4" t="s">
        <v>10</v>
      </c>
      <c r="B14" s="64">
        <v>11.690363349131122</v>
      </c>
      <c r="C14" s="64">
        <v>7.3068893528183718</v>
      </c>
      <c r="D14" s="64">
        <v>11.883691529709228</v>
      </c>
      <c r="E14" s="64">
        <v>10.294784580498865</v>
      </c>
      <c r="F14" s="64">
        <v>8.2805238698774826</v>
      </c>
      <c r="G14" s="71">
        <v>10.35668242372153</v>
      </c>
      <c r="H14" s="17">
        <f t="shared" si="0"/>
        <v>2.0761585538440475</v>
      </c>
      <c r="I14" s="18">
        <f t="shared" si="1"/>
        <v>-1.3336809254095918</v>
      </c>
    </row>
    <row r="15" spans="1:9" x14ac:dyDescent="0.35">
      <c r="A15" s="3" t="s">
        <v>11</v>
      </c>
      <c r="B15" s="63">
        <v>8.3168316831683171</v>
      </c>
      <c r="C15" s="63">
        <v>3.9301310043668125</v>
      </c>
      <c r="D15" s="63">
        <v>5.2192066805845512</v>
      </c>
      <c r="E15" s="63">
        <v>5.443548387096774</v>
      </c>
      <c r="F15" s="63">
        <v>3.9215686274509802</v>
      </c>
      <c r="G15" s="70">
        <v>5.9304703476482619</v>
      </c>
      <c r="H15" s="15">
        <f t="shared" si="0"/>
        <v>2.0089017201972816</v>
      </c>
      <c r="I15" s="16">
        <f t="shared" si="1"/>
        <v>-2.3863613355200552</v>
      </c>
    </row>
    <row r="16" spans="1:9" x14ac:dyDescent="0.35">
      <c r="A16" s="4" t="s">
        <v>12</v>
      </c>
      <c r="B16" s="64">
        <v>7.0301291248206592</v>
      </c>
      <c r="C16" s="64">
        <v>2.7692307692307692</v>
      </c>
      <c r="D16" s="64">
        <v>5.8084772370486659</v>
      </c>
      <c r="E16" s="64">
        <v>7.6142131979695442</v>
      </c>
      <c r="F16" s="64">
        <v>10.068259385665529</v>
      </c>
      <c r="G16" s="71">
        <v>8.9445438282647594</v>
      </c>
      <c r="H16" s="17">
        <f t="shared" si="0"/>
        <v>-1.1237155574007698</v>
      </c>
      <c r="I16" s="18">
        <f t="shared" si="1"/>
        <v>1.9144147034441001</v>
      </c>
    </row>
    <row r="17" spans="1:9" x14ac:dyDescent="0.35">
      <c r="A17" s="3" t="s">
        <v>13</v>
      </c>
      <c r="B17" s="63">
        <v>9.2558139534883725</v>
      </c>
      <c r="C17" s="63">
        <v>3.5609756097560972</v>
      </c>
      <c r="D17" s="63">
        <v>10.605326876513317</v>
      </c>
      <c r="E17" s="63">
        <v>9.6303501945525305</v>
      </c>
      <c r="F17" s="63">
        <v>6.7975830815709974</v>
      </c>
      <c r="G17" s="70">
        <v>9.2772384034519959</v>
      </c>
      <c r="H17" s="15">
        <f t="shared" si="0"/>
        <v>2.4796553218809985</v>
      </c>
      <c r="I17" s="16">
        <f t="shared" si="1"/>
        <v>2.142444996362336E-2</v>
      </c>
    </row>
    <row r="18" spans="1:9" x14ac:dyDescent="0.35">
      <c r="A18" s="4" t="s">
        <v>14</v>
      </c>
      <c r="B18" s="64">
        <v>10.775862068965516</v>
      </c>
      <c r="C18" s="64">
        <v>2.5830258302583027</v>
      </c>
      <c r="D18" s="64">
        <v>9.0566037735849054</v>
      </c>
      <c r="E18" s="64">
        <v>7.1428571428571423</v>
      </c>
      <c r="F18" s="64">
        <v>5.3571428571428568</v>
      </c>
      <c r="G18" s="71">
        <v>4.8148148148148149</v>
      </c>
      <c r="H18" s="17">
        <f t="shared" si="0"/>
        <v>-0.54232804232804188</v>
      </c>
      <c r="I18" s="18">
        <f t="shared" si="1"/>
        <v>-5.9610472541507011</v>
      </c>
    </row>
    <row r="19" spans="1:9" x14ac:dyDescent="0.35">
      <c r="A19" s="3" t="s">
        <v>86</v>
      </c>
      <c r="B19" s="63">
        <v>12.433581296493093</v>
      </c>
      <c r="C19" s="63">
        <v>8.4483710657095514</v>
      </c>
      <c r="D19" s="63">
        <v>13.468208092485549</v>
      </c>
      <c r="E19" s="63">
        <v>13.698630136986301</v>
      </c>
      <c r="F19" s="63">
        <v>11.242973141786383</v>
      </c>
      <c r="G19" s="70">
        <v>11.839592616168046</v>
      </c>
      <c r="H19" s="15">
        <f t="shared" si="0"/>
        <v>0.5966194743816633</v>
      </c>
      <c r="I19" s="16">
        <f t="shared" si="1"/>
        <v>-0.59398868032504737</v>
      </c>
    </row>
    <row r="20" spans="1:9" x14ac:dyDescent="0.35">
      <c r="A20" s="4" t="s">
        <v>15</v>
      </c>
      <c r="B20" s="64">
        <v>6.5677966101694922</v>
      </c>
      <c r="C20" s="64">
        <v>6.0827250608272507</v>
      </c>
      <c r="D20" s="64">
        <v>9.3366093366093352</v>
      </c>
      <c r="E20" s="64">
        <v>8.1578947368421062</v>
      </c>
      <c r="F20" s="64">
        <v>6.25</v>
      </c>
      <c r="G20" s="71">
        <v>6.2176165803108807</v>
      </c>
      <c r="H20" s="17">
        <f t="shared" si="0"/>
        <v>-3.2383419689119286E-2</v>
      </c>
      <c r="I20" s="18">
        <f t="shared" si="1"/>
        <v>-0.35018002985861152</v>
      </c>
    </row>
    <row r="21" spans="1:9" x14ac:dyDescent="0.35">
      <c r="A21" s="3" t="s">
        <v>16</v>
      </c>
      <c r="B21" s="63">
        <v>9.67741935483871</v>
      </c>
      <c r="C21" s="63">
        <v>4.4296788482834994</v>
      </c>
      <c r="D21" s="63">
        <v>8.3429228998849254</v>
      </c>
      <c r="E21" s="63">
        <v>8.2611207394569615</v>
      </c>
      <c r="F21" s="63">
        <v>6.8349753694581281</v>
      </c>
      <c r="G21" s="70">
        <v>8.0935251798561154</v>
      </c>
      <c r="H21" s="15">
        <f t="shared" si="0"/>
        <v>1.2585498103979873</v>
      </c>
      <c r="I21" s="16">
        <f t="shared" si="1"/>
        <v>-1.5838941749825945</v>
      </c>
    </row>
    <row r="22" spans="1:9" x14ac:dyDescent="0.35">
      <c r="A22" s="4" t="s">
        <v>17</v>
      </c>
      <c r="B22" s="64">
        <v>9.213483146067416</v>
      </c>
      <c r="C22" s="64">
        <v>7.4807480748074804</v>
      </c>
      <c r="D22" s="64">
        <v>9.1615769017212667</v>
      </c>
      <c r="E22" s="64">
        <v>6.9103369503141066</v>
      </c>
      <c r="F22" s="64">
        <v>5.4825813820673899</v>
      </c>
      <c r="G22" s="71">
        <v>8.6259541984732824</v>
      </c>
      <c r="H22" s="17">
        <f t="shared" si="0"/>
        <v>3.1433728164058925</v>
      </c>
      <c r="I22" s="18">
        <f t="shared" si="1"/>
        <v>-0.58752894759413365</v>
      </c>
    </row>
    <row r="23" spans="1:9" x14ac:dyDescent="0.35">
      <c r="A23" s="3" t="s">
        <v>18</v>
      </c>
      <c r="B23" s="63">
        <v>9.3450479233226851</v>
      </c>
      <c r="C23" s="63">
        <v>5.3345388788426762</v>
      </c>
      <c r="D23" s="63">
        <v>10.631895687061183</v>
      </c>
      <c r="E23" s="63">
        <v>8.1318681318681314</v>
      </c>
      <c r="F23" s="63">
        <v>6.5031982942430702</v>
      </c>
      <c r="G23" s="70">
        <v>7.7235772357723578</v>
      </c>
      <c r="H23" s="15">
        <f t="shared" si="0"/>
        <v>1.2203789415292876</v>
      </c>
      <c r="I23" s="16">
        <f t="shared" si="1"/>
        <v>-1.6214706875503273</v>
      </c>
    </row>
    <row r="24" spans="1:9" x14ac:dyDescent="0.35">
      <c r="A24" s="4" t="s">
        <v>19</v>
      </c>
      <c r="B24" s="64">
        <v>11.488923235445647</v>
      </c>
      <c r="C24" s="64">
        <v>4.7058823529411766</v>
      </c>
      <c r="D24" s="64">
        <v>12.606837606837606</v>
      </c>
      <c r="E24" s="64">
        <v>8.7280468334220327</v>
      </c>
      <c r="F24" s="64">
        <v>8.7888531618435159</v>
      </c>
      <c r="G24" s="71">
        <v>10.130904951622083</v>
      </c>
      <c r="H24" s="17">
        <f t="shared" si="0"/>
        <v>1.3420517897785675</v>
      </c>
      <c r="I24" s="18">
        <f t="shared" si="1"/>
        <v>-1.3580182838235633</v>
      </c>
    </row>
    <row r="25" spans="1:9" x14ac:dyDescent="0.35">
      <c r="A25" s="3" t="s">
        <v>20</v>
      </c>
      <c r="B25" s="63">
        <v>8.1097197376267136</v>
      </c>
      <c r="C25" s="63">
        <v>5.1266941661756045</v>
      </c>
      <c r="D25" s="63">
        <v>10.572139303482588</v>
      </c>
      <c r="E25" s="63">
        <v>9.7280966767371613</v>
      </c>
      <c r="F25" s="63">
        <v>7.151589242053789</v>
      </c>
      <c r="G25" s="70">
        <v>7.4941451990632322</v>
      </c>
      <c r="H25" s="15">
        <f t="shared" si="0"/>
        <v>0.34255595700944319</v>
      </c>
      <c r="I25" s="16">
        <f t="shared" si="1"/>
        <v>-0.61557453856348143</v>
      </c>
    </row>
    <row r="26" spans="1:9" x14ac:dyDescent="0.35">
      <c r="A26" s="4" t="s">
        <v>59</v>
      </c>
      <c r="B26" s="64">
        <v>4.0201005025125625</v>
      </c>
      <c r="C26" s="64">
        <v>2.5751072961373391</v>
      </c>
      <c r="D26" s="64">
        <v>4.3636363636363642</v>
      </c>
      <c r="E26" s="64">
        <v>1.5060240963855422</v>
      </c>
      <c r="F26" s="64">
        <v>1.6</v>
      </c>
      <c r="G26" s="71">
        <v>2.0895522388059704</v>
      </c>
      <c r="H26" s="17">
        <f t="shared" si="0"/>
        <v>0.48955223880597032</v>
      </c>
      <c r="I26" s="18">
        <f t="shared" si="1"/>
        <v>-1.930548263706592</v>
      </c>
    </row>
    <row r="27" spans="1:9" x14ac:dyDescent="0.35">
      <c r="A27" s="3" t="s">
        <v>21</v>
      </c>
      <c r="B27" s="63">
        <v>12.831957152421333</v>
      </c>
      <c r="C27" s="63">
        <v>7.2483526471256523</v>
      </c>
      <c r="D27" s="63">
        <v>13.509749303621168</v>
      </c>
      <c r="E27" s="63">
        <v>11.856661856661857</v>
      </c>
      <c r="F27" s="63">
        <v>9.019799560009778</v>
      </c>
      <c r="G27" s="70">
        <v>9.4271769843308491</v>
      </c>
      <c r="H27" s="15">
        <f t="shared" si="0"/>
        <v>0.40737742432107105</v>
      </c>
      <c r="I27" s="16">
        <f t="shared" si="1"/>
        <v>-3.4047801680904843</v>
      </c>
    </row>
    <row r="28" spans="1:9" x14ac:dyDescent="0.35">
      <c r="A28" s="4" t="s">
        <v>22</v>
      </c>
      <c r="B28" s="64">
        <v>9.3394077448747161</v>
      </c>
      <c r="C28" s="64">
        <v>5.46875</v>
      </c>
      <c r="D28" s="64">
        <v>12.774869109947645</v>
      </c>
      <c r="E28" s="64">
        <v>11.600237953599049</v>
      </c>
      <c r="F28" s="64">
        <v>8.887646730016769</v>
      </c>
      <c r="G28" s="71">
        <v>11.937716262975778</v>
      </c>
      <c r="H28" s="17">
        <f t="shared" si="0"/>
        <v>3.0500695329590091</v>
      </c>
      <c r="I28" s="18">
        <f t="shared" si="1"/>
        <v>2.5983085181010619</v>
      </c>
    </row>
    <row r="29" spans="1:9" x14ac:dyDescent="0.35">
      <c r="A29" s="3" t="s">
        <v>23</v>
      </c>
      <c r="B29" s="63">
        <v>13.626723223753975</v>
      </c>
      <c r="C29" s="63">
        <v>5.5106167846309404</v>
      </c>
      <c r="D29" s="63">
        <v>10.344827586206897</v>
      </c>
      <c r="E29" s="63">
        <v>9.5738793580520198</v>
      </c>
      <c r="F29" s="63">
        <v>7.2697899838449116</v>
      </c>
      <c r="G29" s="70">
        <v>8.8219472834857449</v>
      </c>
      <c r="H29" s="15">
        <f t="shared" si="0"/>
        <v>1.5521572996408333</v>
      </c>
      <c r="I29" s="16">
        <f t="shared" si="1"/>
        <v>-4.8047759402682306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6.4670658682634734</v>
      </c>
      <c r="H30" s="19" t="s">
        <v>56</v>
      </c>
      <c r="I30" s="20" t="s">
        <v>56</v>
      </c>
    </row>
    <row r="31" spans="1:9" x14ac:dyDescent="0.35">
      <c r="A31" s="3" t="s">
        <v>24</v>
      </c>
      <c r="B31" s="63">
        <v>7.4584323040380038</v>
      </c>
      <c r="C31" s="63">
        <v>4.4965786901270777</v>
      </c>
      <c r="D31" s="63">
        <v>6.9531627233220661</v>
      </c>
      <c r="E31" s="63">
        <v>6.1663479923518167</v>
      </c>
      <c r="F31" s="63">
        <v>6.8372093023255811</v>
      </c>
      <c r="G31" s="70">
        <v>5.4079254079254087</v>
      </c>
      <c r="H31" s="15">
        <f t="shared" si="0"/>
        <v>-1.4292838944001724</v>
      </c>
      <c r="I31" s="16">
        <f t="shared" si="1"/>
        <v>-2.0505068961125952</v>
      </c>
    </row>
    <row r="32" spans="1:9" x14ac:dyDescent="0.35">
      <c r="A32" s="4" t="s">
        <v>25</v>
      </c>
      <c r="B32" s="64">
        <v>9.9688473520249214</v>
      </c>
      <c r="C32" s="64">
        <v>6.7615658362989333</v>
      </c>
      <c r="D32" s="64">
        <v>12.72365805168986</v>
      </c>
      <c r="E32" s="64">
        <v>9.787234042553191</v>
      </c>
      <c r="F32" s="64">
        <v>9.3385214007782107</v>
      </c>
      <c r="G32" s="71">
        <v>7.5144508670520231</v>
      </c>
      <c r="H32" s="17">
        <f t="shared" si="0"/>
        <v>-1.8240705337261875</v>
      </c>
      <c r="I32" s="18">
        <f t="shared" si="1"/>
        <v>-2.4543964849728983</v>
      </c>
    </row>
    <row r="33" spans="1:9" x14ac:dyDescent="0.35">
      <c r="A33" s="3" t="s">
        <v>26</v>
      </c>
      <c r="B33" s="63">
        <v>11.276332094175959</v>
      </c>
      <c r="C33" s="63">
        <v>5.9655596555965555</v>
      </c>
      <c r="D33" s="63">
        <v>10.230179028132993</v>
      </c>
      <c r="E33" s="63">
        <v>7.5558475689881739</v>
      </c>
      <c r="F33" s="63">
        <v>7.7365728900255757</v>
      </c>
      <c r="G33" s="70">
        <v>8.456659619450317</v>
      </c>
      <c r="H33" s="15">
        <f t="shared" si="0"/>
        <v>0.72008672942474128</v>
      </c>
      <c r="I33" s="16">
        <f t="shared" si="1"/>
        <v>-2.8196724747256425</v>
      </c>
    </row>
    <row r="34" spans="1:9" x14ac:dyDescent="0.35">
      <c r="A34" s="4" t="s">
        <v>27</v>
      </c>
      <c r="B34" s="64">
        <v>8.4837545126353788</v>
      </c>
      <c r="C34" s="64">
        <v>2.9527559055118111</v>
      </c>
      <c r="D34" s="64">
        <v>9.6509240246406574</v>
      </c>
      <c r="E34" s="64">
        <v>7.4468085106382977</v>
      </c>
      <c r="F34" s="64">
        <v>6.0483870967741939</v>
      </c>
      <c r="G34" s="71">
        <v>6.2880324543610548</v>
      </c>
      <c r="H34" s="17">
        <f t="shared" si="0"/>
        <v>0.2396453575868609</v>
      </c>
      <c r="I34" s="18">
        <f t="shared" si="1"/>
        <v>-2.195722058274324</v>
      </c>
    </row>
    <row r="35" spans="1:9" x14ac:dyDescent="0.35">
      <c r="A35" s="3" t="s">
        <v>28</v>
      </c>
      <c r="B35" s="63">
        <v>7.5895567698846378</v>
      </c>
      <c r="C35" s="63">
        <v>6.2417871222076222</v>
      </c>
      <c r="D35" s="63">
        <v>12.796833773087071</v>
      </c>
      <c r="E35" s="63">
        <v>9.4230769230769234</v>
      </c>
      <c r="F35" s="63">
        <v>9.8666666666666671</v>
      </c>
      <c r="G35" s="21" t="s">
        <v>56</v>
      </c>
      <c r="H35" s="21" t="s">
        <v>56</v>
      </c>
      <c r="I35" s="22" t="s">
        <v>56</v>
      </c>
    </row>
    <row r="36" spans="1:9" x14ac:dyDescent="0.35">
      <c r="A36" s="4" t="s">
        <v>29</v>
      </c>
      <c r="B36" s="64">
        <v>9.7460535346602608</v>
      </c>
      <c r="C36" s="64">
        <v>5.7980900409276943</v>
      </c>
      <c r="D36" s="64">
        <v>10.091100210231255</v>
      </c>
      <c r="E36" s="64">
        <v>9.9135063206919494</v>
      </c>
      <c r="F36" s="64">
        <v>7.1052631578947363</v>
      </c>
      <c r="G36" s="71">
        <v>6.6825775656324584</v>
      </c>
      <c r="H36" s="17">
        <f t="shared" si="0"/>
        <v>-0.42268559226227786</v>
      </c>
      <c r="I36" s="18">
        <f t="shared" si="1"/>
        <v>-3.0634759690278024</v>
      </c>
    </row>
    <row r="37" spans="1:9" x14ac:dyDescent="0.35">
      <c r="A37" s="3" t="s">
        <v>30</v>
      </c>
      <c r="B37" s="63">
        <v>10.370931112793338</v>
      </c>
      <c r="C37" s="63">
        <v>3.7037037037037033</v>
      </c>
      <c r="D37" s="63">
        <v>7.9984691924990425</v>
      </c>
      <c r="E37" s="63">
        <v>8.3972547436415024</v>
      </c>
      <c r="F37" s="63">
        <v>7.0674248578391552</v>
      </c>
      <c r="G37" s="70">
        <v>7.5121520106053916</v>
      </c>
      <c r="H37" s="15">
        <f t="shared" si="0"/>
        <v>0.44472715276623642</v>
      </c>
      <c r="I37" s="16">
        <f t="shared" si="1"/>
        <v>-2.8587791021879463</v>
      </c>
    </row>
    <row r="38" spans="1:9" x14ac:dyDescent="0.35">
      <c r="A38" s="4" t="s">
        <v>31</v>
      </c>
      <c r="B38" s="64">
        <v>14.325711619225384</v>
      </c>
      <c r="C38" s="64">
        <v>8.5372201978136388</v>
      </c>
      <c r="D38" s="64">
        <v>16.889804325437694</v>
      </c>
      <c r="E38" s="64">
        <v>12.676056338028168</v>
      </c>
      <c r="F38" s="64">
        <v>11.477151965993624</v>
      </c>
      <c r="G38" s="71">
        <v>10.696721311475411</v>
      </c>
      <c r="H38" s="17">
        <f t="shared" si="0"/>
        <v>-0.78043065451821292</v>
      </c>
      <c r="I38" s="18">
        <f t="shared" si="1"/>
        <v>-3.628990307749973</v>
      </c>
    </row>
    <row r="39" spans="1:9" x14ac:dyDescent="0.35">
      <c r="A39" s="3" t="s">
        <v>32</v>
      </c>
      <c r="B39" s="63">
        <v>6.1626429479034313</v>
      </c>
      <c r="C39" s="63">
        <v>3.1292517006802725</v>
      </c>
      <c r="D39" s="63">
        <v>5.7898498927805573</v>
      </c>
      <c r="E39" s="63">
        <v>4.5419553502694381</v>
      </c>
      <c r="F39" s="63">
        <v>4.5218680504077096</v>
      </c>
      <c r="G39" s="70">
        <v>5.4347826086956523</v>
      </c>
      <c r="H39" s="15">
        <f t="shared" si="0"/>
        <v>0.91291455828794277</v>
      </c>
      <c r="I39" s="16">
        <f t="shared" si="1"/>
        <v>-0.72786033920777893</v>
      </c>
    </row>
    <row r="40" spans="1:9" x14ac:dyDescent="0.35">
      <c r="A40" s="4" t="s">
        <v>57</v>
      </c>
      <c r="B40" s="64">
        <v>13.48314606741573</v>
      </c>
      <c r="C40" s="64">
        <v>6.595092024539877</v>
      </c>
      <c r="D40" s="64">
        <v>11.809815950920246</v>
      </c>
      <c r="E40" s="64">
        <v>9.2621664050235477</v>
      </c>
      <c r="F40" s="64">
        <v>9.9041533546325873</v>
      </c>
      <c r="G40" s="71">
        <v>8.7873462214411244</v>
      </c>
      <c r="H40" s="17">
        <f t="shared" si="0"/>
        <v>-1.1168071331914629</v>
      </c>
      <c r="I40" s="18">
        <f t="shared" si="1"/>
        <v>-4.6957998459746051</v>
      </c>
    </row>
    <row r="41" spans="1:9" x14ac:dyDescent="0.35">
      <c r="A41" s="3" t="s">
        <v>33</v>
      </c>
      <c r="B41" s="63">
        <v>10.220729366602688</v>
      </c>
      <c r="C41" s="63">
        <v>7.3408624229979473</v>
      </c>
      <c r="D41" s="63">
        <v>11.71218487394958</v>
      </c>
      <c r="E41" s="63">
        <v>11.28657686948444</v>
      </c>
      <c r="F41" s="63">
        <v>9.3925472179683513</v>
      </c>
      <c r="G41" s="70">
        <v>11.121583411875589</v>
      </c>
      <c r="H41" s="15">
        <f t="shared" si="0"/>
        <v>1.7290361939072376</v>
      </c>
      <c r="I41" s="16">
        <f t="shared" si="1"/>
        <v>0.90085404527290081</v>
      </c>
    </row>
    <row r="42" spans="1:9" x14ac:dyDescent="0.35">
      <c r="A42" s="4" t="s">
        <v>34</v>
      </c>
      <c r="B42" s="64">
        <v>8.6030664395229977</v>
      </c>
      <c r="C42" s="64">
        <v>3.5273368606701938</v>
      </c>
      <c r="D42" s="64">
        <v>10.418695228821811</v>
      </c>
      <c r="E42" s="64">
        <v>5.6179775280898872</v>
      </c>
      <c r="F42" s="64">
        <v>4.6277665995975852</v>
      </c>
      <c r="G42" s="71">
        <v>4.5128205128205128</v>
      </c>
      <c r="H42" s="17">
        <f t="shared" si="0"/>
        <v>-0.11494608677707241</v>
      </c>
      <c r="I42" s="18">
        <f t="shared" si="1"/>
        <v>-4.0902459267024849</v>
      </c>
    </row>
    <row r="43" spans="1:9" x14ac:dyDescent="0.35">
      <c r="A43" s="3" t="s">
        <v>35</v>
      </c>
      <c r="B43" s="63">
        <v>3.296703296703297</v>
      </c>
      <c r="C43" s="63">
        <v>2.8673835125448028</v>
      </c>
      <c r="D43" s="63">
        <v>3.2894736842105261</v>
      </c>
      <c r="E43" s="63">
        <v>2.572347266881029</v>
      </c>
      <c r="F43" s="63">
        <v>3.0120481927710845</v>
      </c>
      <c r="G43" s="70">
        <v>1.9607843137254901</v>
      </c>
      <c r="H43" s="15">
        <f t="shared" si="0"/>
        <v>-1.0512638790455944</v>
      </c>
      <c r="I43" s="16">
        <f t="shared" si="1"/>
        <v>-1.3359189829778069</v>
      </c>
    </row>
    <row r="44" spans="1:9" x14ac:dyDescent="0.35">
      <c r="A44" s="4" t="s">
        <v>36</v>
      </c>
      <c r="B44" s="64">
        <v>5.5437100213219619</v>
      </c>
      <c r="C44" s="64">
        <v>3.5864978902953584</v>
      </c>
      <c r="D44" s="64">
        <v>5.2525252525252526</v>
      </c>
      <c r="E44" s="64">
        <v>3.5051546391752577</v>
      </c>
      <c r="F44" s="64">
        <v>3.9252336448598131</v>
      </c>
      <c r="G44" s="71">
        <v>2.5896414342629481</v>
      </c>
      <c r="H44" s="17">
        <f t="shared" si="0"/>
        <v>-1.3355922105968649</v>
      </c>
      <c r="I44" s="18">
        <f t="shared" si="1"/>
        <v>-2.9540685870590138</v>
      </c>
    </row>
    <row r="45" spans="1:9" x14ac:dyDescent="0.35">
      <c r="A45" s="3" t="s">
        <v>37</v>
      </c>
      <c r="B45" s="63">
        <v>11.825613079019073</v>
      </c>
      <c r="C45" s="63">
        <v>3.8421599169262723</v>
      </c>
      <c r="D45" s="63">
        <v>10.575427682737169</v>
      </c>
      <c r="E45" s="63">
        <v>10.112359550561797</v>
      </c>
      <c r="F45" s="63">
        <v>6.9979716024340775</v>
      </c>
      <c r="G45" s="70">
        <v>7.8724464374688594</v>
      </c>
      <c r="H45" s="15">
        <f t="shared" si="0"/>
        <v>0.87447483503478196</v>
      </c>
      <c r="I45" s="16">
        <f t="shared" si="1"/>
        <v>-3.9531666415502134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9.4223219293325862</v>
      </c>
      <c r="H46" s="19" t="s">
        <v>56</v>
      </c>
      <c r="I46" s="20" t="s">
        <v>56</v>
      </c>
    </row>
    <row r="47" spans="1:9" x14ac:dyDescent="0.35">
      <c r="A47" s="3" t="s">
        <v>38</v>
      </c>
      <c r="B47" s="63">
        <v>9.6596136154553811</v>
      </c>
      <c r="C47" s="63">
        <v>4.972375690607735</v>
      </c>
      <c r="D47" s="63">
        <v>8.8014981273408246</v>
      </c>
      <c r="E47" s="63">
        <v>7.9320113314447589</v>
      </c>
      <c r="F47" s="63">
        <v>7.8395624430264359</v>
      </c>
      <c r="G47" s="70">
        <v>4.4424297370806896</v>
      </c>
      <c r="H47" s="15">
        <f t="shared" si="0"/>
        <v>-3.3971327059457463</v>
      </c>
      <c r="I47" s="16">
        <f t="shared" si="1"/>
        <v>-5.2171838783746916</v>
      </c>
    </row>
    <row r="48" spans="1:9" x14ac:dyDescent="0.35">
      <c r="A48" s="4" t="s">
        <v>39</v>
      </c>
      <c r="B48" s="64">
        <v>14.219269102990035</v>
      </c>
      <c r="C48" s="64">
        <v>7.5570520014964462</v>
      </c>
      <c r="D48" s="64">
        <v>14.375244810027418</v>
      </c>
      <c r="E48" s="64">
        <v>11.897390535161433</v>
      </c>
      <c r="F48" s="64">
        <v>9.1581868640148016</v>
      </c>
      <c r="G48" s="71">
        <v>8.8483770564695412</v>
      </c>
      <c r="H48" s="17">
        <f t="shared" si="0"/>
        <v>-0.30980980754526044</v>
      </c>
      <c r="I48" s="18">
        <f t="shared" si="1"/>
        <v>-5.3708920465204937</v>
      </c>
    </row>
    <row r="49" spans="1:9" x14ac:dyDescent="0.35">
      <c r="A49" s="3" t="s">
        <v>40</v>
      </c>
      <c r="B49" s="63">
        <v>12.363636363636363</v>
      </c>
      <c r="C49" s="63">
        <v>7.9207920792079207</v>
      </c>
      <c r="D49" s="63">
        <v>9.8608590441621295</v>
      </c>
      <c r="E49" s="63">
        <v>11.935110081112398</v>
      </c>
      <c r="F49" s="63">
        <v>9.4561186650185416</v>
      </c>
      <c r="G49" s="70">
        <v>12.336114421930871</v>
      </c>
      <c r="H49" s="15">
        <f t="shared" si="0"/>
        <v>2.8799957569123293</v>
      </c>
      <c r="I49" s="16">
        <f t="shared" si="1"/>
        <v>-2.7521941705492381E-2</v>
      </c>
    </row>
    <row r="50" spans="1:9" x14ac:dyDescent="0.35">
      <c r="A50" s="4" t="s">
        <v>41</v>
      </c>
      <c r="B50" s="64">
        <v>11.380880121396055</v>
      </c>
      <c r="C50" s="64">
        <v>6.0251798561151082</v>
      </c>
      <c r="D50" s="64">
        <v>14.82587064676617</v>
      </c>
      <c r="E50" s="64">
        <v>9.4522019334049414</v>
      </c>
      <c r="F50" s="64">
        <v>10.10332950631458</v>
      </c>
      <c r="G50" s="23" t="s">
        <v>56</v>
      </c>
      <c r="H50" s="23" t="s">
        <v>56</v>
      </c>
      <c r="I50" s="24" t="s">
        <v>56</v>
      </c>
    </row>
    <row r="51" spans="1:9" x14ac:dyDescent="0.35">
      <c r="A51" s="3" t="s">
        <v>42</v>
      </c>
      <c r="B51" s="63">
        <v>12.5</v>
      </c>
      <c r="C51" s="63">
        <v>8.3685220729366598</v>
      </c>
      <c r="D51" s="63">
        <v>12.803445575567737</v>
      </c>
      <c r="E51" s="63">
        <v>12.650853100291304</v>
      </c>
      <c r="F51" s="63">
        <v>9.4222222222222225</v>
      </c>
      <c r="G51" s="70">
        <v>8.9552238805970141</v>
      </c>
      <c r="H51" s="15">
        <f t="shared" si="0"/>
        <v>-0.46699834162520837</v>
      </c>
      <c r="I51" s="16">
        <f t="shared" si="1"/>
        <v>-3.5447761194029859</v>
      </c>
    </row>
    <row r="52" spans="1:9" x14ac:dyDescent="0.35">
      <c r="A52" s="4" t="s">
        <v>43</v>
      </c>
      <c r="B52" s="64">
        <v>8.7979094076655056</v>
      </c>
      <c r="C52" s="64">
        <v>5.859375</v>
      </c>
      <c r="D52" s="64">
        <v>11.044776119402986</v>
      </c>
      <c r="E52" s="64">
        <v>14.285714285714285</v>
      </c>
      <c r="F52" s="64">
        <v>11.244541484716157</v>
      </c>
      <c r="G52" s="71">
        <v>10.662824207492795</v>
      </c>
      <c r="H52" s="17">
        <f t="shared" si="0"/>
        <v>-0.58171727722336186</v>
      </c>
      <c r="I52" s="18">
        <f t="shared" si="1"/>
        <v>1.8649147998272895</v>
      </c>
    </row>
    <row r="53" spans="1:9" x14ac:dyDescent="0.35">
      <c r="A53" s="3" t="s">
        <v>44</v>
      </c>
      <c r="B53" s="63">
        <v>10.318949343339586</v>
      </c>
      <c r="C53" s="63">
        <v>6.9511355815554028</v>
      </c>
      <c r="D53" s="63">
        <v>12.864250177683015</v>
      </c>
      <c r="E53" s="63">
        <v>12.88961038961039</v>
      </c>
      <c r="F53" s="63">
        <v>9.0092978518756013</v>
      </c>
      <c r="G53" s="70">
        <v>9.6359070935342128</v>
      </c>
      <c r="H53" s="15">
        <f t="shared" si="0"/>
        <v>0.62660924165861154</v>
      </c>
      <c r="I53" s="16">
        <f t="shared" si="1"/>
        <v>-0.6830422498053732</v>
      </c>
    </row>
    <row r="54" spans="1:9" x14ac:dyDescent="0.35">
      <c r="A54" s="4" t="s">
        <v>45</v>
      </c>
      <c r="B54" s="64">
        <v>6.7028985507246386</v>
      </c>
      <c r="C54" s="64">
        <v>5.5674518201284791</v>
      </c>
      <c r="D54" s="64">
        <v>6.5217391304347823</v>
      </c>
      <c r="E54" s="64">
        <v>8.093994778067886</v>
      </c>
      <c r="F54" s="64">
        <v>5.5096418732782375</v>
      </c>
      <c r="G54" s="71">
        <v>2.5974025974025974</v>
      </c>
      <c r="H54" s="17">
        <f t="shared" si="0"/>
        <v>-2.9122392758756401</v>
      </c>
      <c r="I54" s="18">
        <f t="shared" si="1"/>
        <v>-4.1054959533220412</v>
      </c>
    </row>
    <row r="55" spans="1:9" x14ac:dyDescent="0.35">
      <c r="A55" s="3" t="s">
        <v>46</v>
      </c>
      <c r="B55" s="63">
        <v>16.303219106957425</v>
      </c>
      <c r="C55" s="63">
        <v>6.6390041493775938</v>
      </c>
      <c r="D55" s="63">
        <v>10.474090407938258</v>
      </c>
      <c r="E55" s="63">
        <v>10.364464692482915</v>
      </c>
      <c r="F55" s="63">
        <v>8.5972850678733028</v>
      </c>
      <c r="G55" s="70">
        <v>6.1393152302243212</v>
      </c>
      <c r="H55" s="15">
        <f t="shared" si="0"/>
        <v>-2.4579698376489816</v>
      </c>
      <c r="I55" s="16">
        <f t="shared" si="1"/>
        <v>-10.163903876733103</v>
      </c>
    </row>
    <row r="56" spans="1:9" x14ac:dyDescent="0.35">
      <c r="A56" s="4" t="s">
        <v>47</v>
      </c>
      <c r="B56" s="64">
        <v>9.3527508090614884</v>
      </c>
      <c r="C56" s="64">
        <v>5.1020408163265305</v>
      </c>
      <c r="D56" s="64">
        <v>11.809656130600903</v>
      </c>
      <c r="E56" s="64">
        <v>10.842896715472893</v>
      </c>
      <c r="F56" s="64">
        <v>8.923569427771108</v>
      </c>
      <c r="G56" s="71">
        <v>7.8131634819532909</v>
      </c>
      <c r="H56" s="17">
        <f t="shared" si="0"/>
        <v>-1.110405945817817</v>
      </c>
      <c r="I56" s="18">
        <f t="shared" si="1"/>
        <v>-1.5395873271081975</v>
      </c>
    </row>
    <row r="57" spans="1:9" x14ac:dyDescent="0.35">
      <c r="A57" s="3" t="s">
        <v>48</v>
      </c>
      <c r="B57" s="63">
        <v>10.060313630880579</v>
      </c>
      <c r="C57" s="63">
        <v>6.7597904714392616</v>
      </c>
      <c r="D57" s="63">
        <v>10.895822848515349</v>
      </c>
      <c r="E57" s="63">
        <v>8.4840764331210199</v>
      </c>
      <c r="F57" s="63">
        <v>8.303616912888435</v>
      </c>
      <c r="G57" s="70">
        <v>9.0655154900964963</v>
      </c>
      <c r="H57" s="15">
        <f t="shared" si="0"/>
        <v>0.76189857720806131</v>
      </c>
      <c r="I57" s="16">
        <f t="shared" si="1"/>
        <v>-0.99479814078408246</v>
      </c>
    </row>
    <row r="58" spans="1:9" x14ac:dyDescent="0.35">
      <c r="A58" s="4" t="s">
        <v>49</v>
      </c>
      <c r="B58" s="64">
        <v>9.3506493506493502</v>
      </c>
      <c r="C58" s="64">
        <v>6.8322981366459627</v>
      </c>
      <c r="D58" s="64">
        <v>9.7997138769670968</v>
      </c>
      <c r="E58" s="64">
        <v>7.9704797047970484</v>
      </c>
      <c r="F58" s="64">
        <v>6.1224489795918364</v>
      </c>
      <c r="G58" s="71">
        <v>8.5122699386503058</v>
      </c>
      <c r="H58" s="17">
        <f t="shared" si="0"/>
        <v>2.3898209590584694</v>
      </c>
      <c r="I58" s="18">
        <f t="shared" si="1"/>
        <v>-0.83837941199904442</v>
      </c>
    </row>
    <row r="59" spans="1:9" x14ac:dyDescent="0.35">
      <c r="A59" s="3" t="s">
        <v>58</v>
      </c>
      <c r="B59" s="63">
        <v>8.5806799784133823</v>
      </c>
      <c r="C59" s="63">
        <v>5.8888277380297191</v>
      </c>
      <c r="D59" s="63">
        <v>13.269876819708848</v>
      </c>
      <c r="E59" s="63">
        <v>14.809523809523808</v>
      </c>
      <c r="F59" s="63">
        <v>12.127139364303179</v>
      </c>
      <c r="G59" s="70">
        <v>11.964980544747082</v>
      </c>
      <c r="H59" s="15">
        <f t="shared" si="0"/>
        <v>-0.16215881955609746</v>
      </c>
      <c r="I59" s="16">
        <f t="shared" si="1"/>
        <v>3.3843005663336996</v>
      </c>
    </row>
    <row r="60" spans="1:9" x14ac:dyDescent="0.35">
      <c r="A60" s="4" t="s">
        <v>50</v>
      </c>
      <c r="B60" s="64">
        <v>5.8106841611996254</v>
      </c>
      <c r="C60" s="64">
        <v>4.046858359957402</v>
      </c>
      <c r="D60" s="64">
        <v>6.1743341404358354</v>
      </c>
      <c r="E60" s="64">
        <v>5.0188205771643668</v>
      </c>
      <c r="F60" s="64">
        <v>6.3013698630136989</v>
      </c>
      <c r="G60" s="71">
        <v>9.6977329974811077</v>
      </c>
      <c r="H60" s="17">
        <f t="shared" si="0"/>
        <v>3.3963631344674088</v>
      </c>
      <c r="I60" s="18">
        <f t="shared" si="1"/>
        <v>3.8870488362814823</v>
      </c>
    </row>
    <row r="61" spans="1:9" x14ac:dyDescent="0.35">
      <c r="A61" s="3" t="s">
        <v>51</v>
      </c>
      <c r="B61" s="63">
        <v>9.1171379111367568</v>
      </c>
      <c r="C61" s="63">
        <v>10.22950819672131</v>
      </c>
      <c r="D61" s="63">
        <v>10.818120351588911</v>
      </c>
      <c r="E61" s="63">
        <v>9.2885375494071152</v>
      </c>
      <c r="F61" s="63">
        <v>6.7669172932330826</v>
      </c>
      <c r="G61" s="70">
        <v>6.1039939713639786</v>
      </c>
      <c r="H61" s="15">
        <f t="shared" si="0"/>
        <v>-0.66292332186910397</v>
      </c>
      <c r="I61" s="16">
        <f t="shared" si="1"/>
        <v>-3.0131439397727782</v>
      </c>
    </row>
    <row r="62" spans="1:9" x14ac:dyDescent="0.35">
      <c r="A62" s="7" t="s">
        <v>54</v>
      </c>
      <c r="B62" s="67">
        <v>10.154534405098715</v>
      </c>
      <c r="C62" s="67">
        <v>6.0391966070503127</v>
      </c>
      <c r="D62" s="67">
        <v>10.698431649210399</v>
      </c>
      <c r="E62" s="67">
        <v>9.9052902626896682</v>
      </c>
      <c r="F62" s="67">
        <v>8.1399460725810009</v>
      </c>
      <c r="G62" s="72">
        <v>8.6895536802409801</v>
      </c>
      <c r="H62" s="25">
        <f t="shared" si="0"/>
        <v>0.54960760765997918</v>
      </c>
      <c r="I62" s="26">
        <f t="shared" si="1"/>
        <v>-1.4649807248577353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1">
    <mergeCell ref="A1:I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F42" sqref="F42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82" t="s">
        <v>64</v>
      </c>
      <c r="B1" s="183"/>
      <c r="C1" s="183"/>
      <c r="D1" s="183"/>
      <c r="E1" s="183"/>
      <c r="F1" s="183"/>
      <c r="G1" s="183"/>
      <c r="H1" s="183"/>
      <c r="I1" s="184"/>
    </row>
    <row r="2" spans="1:9" x14ac:dyDescent="0.35">
      <c r="A2" s="161" t="s">
        <v>121</v>
      </c>
      <c r="B2" s="162"/>
      <c r="C2" s="162"/>
      <c r="D2" s="162"/>
      <c r="E2" s="162"/>
      <c r="F2" s="162"/>
      <c r="G2" s="162"/>
      <c r="H2" s="172"/>
      <c r="I2" s="173"/>
    </row>
    <row r="3" spans="1:9" x14ac:dyDescent="0.35">
      <c r="A3" s="37" t="s">
        <v>71</v>
      </c>
      <c r="B3" s="27"/>
      <c r="C3" s="27"/>
      <c r="D3" s="27"/>
      <c r="E3" s="27"/>
      <c r="F3" s="27"/>
      <c r="G3" s="27"/>
      <c r="H3" s="27"/>
      <c r="I3" s="28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49.130434782608695</v>
      </c>
      <c r="C5" s="63">
        <v>54.066985645933016</v>
      </c>
      <c r="D5" s="63">
        <v>64.622641509433961</v>
      </c>
      <c r="E5" s="63">
        <v>67.788461538461547</v>
      </c>
      <c r="F5" s="63">
        <v>70.388349514563103</v>
      </c>
      <c r="G5" s="70">
        <v>67.213114754098356</v>
      </c>
      <c r="H5" s="15">
        <v>-3.1752347604647468</v>
      </c>
      <c r="I5" s="16">
        <v>18.082679971489661</v>
      </c>
    </row>
    <row r="6" spans="1:9" x14ac:dyDescent="0.35">
      <c r="A6" s="4" t="s">
        <v>2</v>
      </c>
      <c r="B6" s="64">
        <v>63.559322033898304</v>
      </c>
      <c r="C6" s="64">
        <v>59.677419354838712</v>
      </c>
      <c r="D6" s="64">
        <v>58.119658119658126</v>
      </c>
      <c r="E6" s="64">
        <v>77.064220183486242</v>
      </c>
      <c r="F6" s="64">
        <v>66.666666666666657</v>
      </c>
      <c r="G6" s="71">
        <v>76.699029126213588</v>
      </c>
      <c r="H6" s="129">
        <v>10.032362459546931</v>
      </c>
      <c r="I6" s="130">
        <v>13.139707092315284</v>
      </c>
    </row>
    <row r="7" spans="1:9" x14ac:dyDescent="0.35">
      <c r="A7" s="3" t="s">
        <v>3</v>
      </c>
      <c r="B7" s="63">
        <v>59.728506787330318</v>
      </c>
      <c r="C7" s="63">
        <v>49.321266968325794</v>
      </c>
      <c r="D7" s="63">
        <v>50.537634408602152</v>
      </c>
      <c r="E7" s="63">
        <v>66.055045871559642</v>
      </c>
      <c r="F7" s="63">
        <v>75.757575757575751</v>
      </c>
      <c r="G7" s="70">
        <v>76.886792452830193</v>
      </c>
      <c r="H7" s="15">
        <v>1.129216695254442</v>
      </c>
      <c r="I7" s="16">
        <v>17.158285665499875</v>
      </c>
    </row>
    <row r="8" spans="1:9" x14ac:dyDescent="0.35">
      <c r="A8" s="4" t="s">
        <v>4</v>
      </c>
      <c r="B8" s="64">
        <v>59.756097560975604</v>
      </c>
      <c r="C8" s="64">
        <v>58.870967741935488</v>
      </c>
      <c r="D8" s="64">
        <v>54.716981132075468</v>
      </c>
      <c r="E8" s="64">
        <v>76</v>
      </c>
      <c r="F8" s="64">
        <v>84.699453551912569</v>
      </c>
      <c r="G8" s="71">
        <v>82.35294117647058</v>
      </c>
      <c r="H8" s="129">
        <v>-2.3465123754419892</v>
      </c>
      <c r="I8" s="130">
        <v>22.596843615494976</v>
      </c>
    </row>
    <row r="9" spans="1:9" x14ac:dyDescent="0.35">
      <c r="A9" s="3" t="s">
        <v>5</v>
      </c>
      <c r="B9" s="63">
        <v>72.727272727272734</v>
      </c>
      <c r="C9" s="63">
        <v>62.5</v>
      </c>
      <c r="D9" s="63">
        <v>43.75</v>
      </c>
      <c r="E9" s="63">
        <v>90.909090909090907</v>
      </c>
      <c r="F9" s="63">
        <v>80.952380952380949</v>
      </c>
      <c r="G9" s="70">
        <v>100</v>
      </c>
      <c r="H9" s="15">
        <v>19.047619047619051</v>
      </c>
      <c r="I9" s="16">
        <v>27.272727272727266</v>
      </c>
    </row>
    <row r="10" spans="1:9" x14ac:dyDescent="0.35">
      <c r="A10" s="4" t="s">
        <v>6</v>
      </c>
      <c r="B10" s="64">
        <v>52.093023255813954</v>
      </c>
      <c r="C10" s="64">
        <v>58.018867924528308</v>
      </c>
      <c r="D10" s="64">
        <v>60.669456066945607</v>
      </c>
      <c r="E10" s="64">
        <v>74.683544303797461</v>
      </c>
      <c r="F10" s="64">
        <v>73.255813953488371</v>
      </c>
      <c r="G10" s="71">
        <v>65.665236051502134</v>
      </c>
      <c r="H10" s="129">
        <v>-7.5905779019862365</v>
      </c>
      <c r="I10" s="130">
        <v>13.572212795688181</v>
      </c>
    </row>
    <row r="11" spans="1:9" x14ac:dyDescent="0.35">
      <c r="A11" s="3" t="s">
        <v>7</v>
      </c>
      <c r="B11" s="63">
        <v>39.743589743589745</v>
      </c>
      <c r="C11" s="63">
        <v>36.170212765957451</v>
      </c>
      <c r="D11" s="63">
        <v>57.931034482758626</v>
      </c>
      <c r="E11" s="63">
        <v>54.268292682926834</v>
      </c>
      <c r="F11" s="63">
        <v>62.790697674418603</v>
      </c>
      <c r="G11" s="70">
        <v>69.642857142857139</v>
      </c>
      <c r="H11" s="15">
        <v>6.8521594684385363</v>
      </c>
      <c r="I11" s="16">
        <v>29.899267399267394</v>
      </c>
    </row>
    <row r="12" spans="1:9" x14ac:dyDescent="0.35">
      <c r="A12" s="4" t="s">
        <v>8</v>
      </c>
      <c r="B12" s="64">
        <v>66.666666666666657</v>
      </c>
      <c r="C12" s="64">
        <v>69.767441860465112</v>
      </c>
      <c r="D12" s="64">
        <v>67.46987951807229</v>
      </c>
      <c r="E12" s="64">
        <v>74.576271186440678</v>
      </c>
      <c r="F12" s="64">
        <v>86.885245901639337</v>
      </c>
      <c r="G12" s="71">
        <v>86.567164179104466</v>
      </c>
      <c r="H12" s="129">
        <v>-0.31808172253487044</v>
      </c>
      <c r="I12" s="130">
        <v>19.900497512437809</v>
      </c>
    </row>
    <row r="13" spans="1:9" x14ac:dyDescent="0.35">
      <c r="A13" s="3" t="s">
        <v>9</v>
      </c>
      <c r="B13" s="63">
        <v>62.62626262626263</v>
      </c>
      <c r="C13" s="63">
        <v>68.831168831168839</v>
      </c>
      <c r="D13" s="63">
        <v>65.822784810126578</v>
      </c>
      <c r="E13" s="63">
        <v>80</v>
      </c>
      <c r="F13" s="63">
        <v>88.172043010752688</v>
      </c>
      <c r="G13" s="70">
        <v>82.926829268292678</v>
      </c>
      <c r="H13" s="15">
        <v>-5.2452137424600096</v>
      </c>
      <c r="I13" s="16">
        <v>20.300566642030049</v>
      </c>
    </row>
    <row r="14" spans="1:9" x14ac:dyDescent="0.35">
      <c r="A14" s="4" t="s">
        <v>10</v>
      </c>
      <c r="B14" s="64">
        <v>49.006622516556291</v>
      </c>
      <c r="C14" s="64">
        <v>45.751633986928105</v>
      </c>
      <c r="D14" s="64">
        <v>42</v>
      </c>
      <c r="E14" s="64">
        <v>56.17977528089888</v>
      </c>
      <c r="F14" s="64">
        <v>74.468085106382972</v>
      </c>
      <c r="G14" s="71">
        <v>62.5</v>
      </c>
      <c r="H14" s="129">
        <v>-11.968085106382972</v>
      </c>
      <c r="I14" s="130">
        <v>13.493377483443709</v>
      </c>
    </row>
    <row r="15" spans="1:9" x14ac:dyDescent="0.35">
      <c r="A15" s="3" t="s">
        <v>11</v>
      </c>
      <c r="B15" s="63">
        <v>92.307692307692307</v>
      </c>
      <c r="C15" s="63">
        <v>55.555555555555557</v>
      </c>
      <c r="D15" s="63">
        <v>71.428571428571431</v>
      </c>
      <c r="E15" s="63">
        <v>82.051282051282044</v>
      </c>
      <c r="F15" s="63">
        <v>86.666666666666671</v>
      </c>
      <c r="G15" s="70">
        <v>86.36363636363636</v>
      </c>
      <c r="H15" s="15">
        <v>-0.30303030303031164</v>
      </c>
      <c r="I15" s="16">
        <v>-5.9440559440559468</v>
      </c>
    </row>
    <row r="16" spans="1:9" x14ac:dyDescent="0.35">
      <c r="A16" s="4" t="s">
        <v>12</v>
      </c>
      <c r="B16" s="64">
        <v>52.173913043478258</v>
      </c>
      <c r="C16" s="64">
        <v>58.82352941176471</v>
      </c>
      <c r="D16" s="64">
        <v>62.5</v>
      </c>
      <c r="E16" s="64">
        <v>85</v>
      </c>
      <c r="F16" s="64">
        <v>81.25</v>
      </c>
      <c r="G16" s="71">
        <v>94.444444444444443</v>
      </c>
      <c r="H16" s="129">
        <v>13.194444444444443</v>
      </c>
      <c r="I16" s="130">
        <v>42.270531400966185</v>
      </c>
    </row>
    <row r="17" spans="1:9" x14ac:dyDescent="0.35">
      <c r="A17" s="3" t="s">
        <v>13</v>
      </c>
      <c r="B17" s="63">
        <v>54.744525547445257</v>
      </c>
      <c r="C17" s="63">
        <v>58.267716535433067</v>
      </c>
      <c r="D17" s="63">
        <v>71.428571428571431</v>
      </c>
      <c r="E17" s="63">
        <v>79.27927927927928</v>
      </c>
      <c r="F17" s="63">
        <v>77.310924369747909</v>
      </c>
      <c r="G17" s="70">
        <v>82.051282051282044</v>
      </c>
      <c r="H17" s="15">
        <v>4.7403576815341353</v>
      </c>
      <c r="I17" s="16">
        <v>27.306756503836787</v>
      </c>
    </row>
    <row r="18" spans="1:9" x14ac:dyDescent="0.35">
      <c r="A18" s="4" t="s">
        <v>14</v>
      </c>
      <c r="B18" s="64">
        <v>35.294117647058826</v>
      </c>
      <c r="C18" s="64">
        <v>41.666666666666671</v>
      </c>
      <c r="D18" s="64">
        <v>80</v>
      </c>
      <c r="E18" s="64">
        <v>42.105263157894733</v>
      </c>
      <c r="F18" s="64">
        <v>72.727272727272734</v>
      </c>
      <c r="G18" s="71">
        <v>60</v>
      </c>
      <c r="H18" s="129">
        <v>-12.727272727272734</v>
      </c>
      <c r="I18" s="130">
        <v>24.705882352941174</v>
      </c>
    </row>
    <row r="19" spans="1:9" x14ac:dyDescent="0.35">
      <c r="A19" s="3" t="s">
        <v>86</v>
      </c>
      <c r="B19" s="63">
        <v>59</v>
      </c>
      <c r="C19" s="63">
        <v>64.516129032258064</v>
      </c>
      <c r="D19" s="63">
        <v>62.5</v>
      </c>
      <c r="E19" s="63">
        <v>64.22018348623854</v>
      </c>
      <c r="F19" s="63">
        <v>77.272727272727266</v>
      </c>
      <c r="G19" s="70">
        <v>80.808080808080803</v>
      </c>
      <c r="H19" s="15">
        <v>3.5353535353535364</v>
      </c>
      <c r="I19" s="16">
        <v>21.808080808080803</v>
      </c>
    </row>
    <row r="20" spans="1:9" x14ac:dyDescent="0.35">
      <c r="A20" s="4" t="s">
        <v>15</v>
      </c>
      <c r="B20" s="64">
        <v>50</v>
      </c>
      <c r="C20" s="64">
        <v>46.666666666666664</v>
      </c>
      <c r="D20" s="64">
        <v>59.090909090909093</v>
      </c>
      <c r="E20" s="64">
        <v>75</v>
      </c>
      <c r="F20" s="64">
        <v>84.210526315789465</v>
      </c>
      <c r="G20" s="71">
        <v>87.804878048780495</v>
      </c>
      <c r="H20" s="129">
        <v>3.5943517329910293</v>
      </c>
      <c r="I20" s="130">
        <v>37.804878048780495</v>
      </c>
    </row>
    <row r="21" spans="1:9" x14ac:dyDescent="0.35">
      <c r="A21" s="3" t="s">
        <v>16</v>
      </c>
      <c r="B21" s="63">
        <v>62.385321100917437</v>
      </c>
      <c r="C21" s="63">
        <v>72.727272727272734</v>
      </c>
      <c r="D21" s="63">
        <v>59.803921568627452</v>
      </c>
      <c r="E21" s="63">
        <v>88.888888888888886</v>
      </c>
      <c r="F21" s="63">
        <v>85.416666666666657</v>
      </c>
      <c r="G21" s="70">
        <v>83.80952380952381</v>
      </c>
      <c r="H21" s="15">
        <v>-1.607142857142847</v>
      </c>
      <c r="I21" s="16">
        <v>21.424202708606373</v>
      </c>
    </row>
    <row r="22" spans="1:9" x14ac:dyDescent="0.35">
      <c r="A22" s="4" t="s">
        <v>17</v>
      </c>
      <c r="B22" s="64">
        <v>75</v>
      </c>
      <c r="C22" s="64">
        <v>75.939849624060145</v>
      </c>
      <c r="D22" s="64">
        <v>81.25</v>
      </c>
      <c r="E22" s="64">
        <v>73.469387755102048</v>
      </c>
      <c r="F22" s="64">
        <v>74.257425742574256</v>
      </c>
      <c r="G22" s="71">
        <v>69.333333333333343</v>
      </c>
      <c r="H22" s="129">
        <v>-4.9240924092409131</v>
      </c>
      <c r="I22" s="130">
        <v>-5.6666666666666572</v>
      </c>
    </row>
    <row r="23" spans="1:9" x14ac:dyDescent="0.35">
      <c r="A23" s="3" t="s">
        <v>18</v>
      </c>
      <c r="B23" s="63">
        <v>58.241758241758248</v>
      </c>
      <c r="C23" s="63">
        <v>72.463768115942031</v>
      </c>
      <c r="D23" s="63">
        <v>65.151515151515156</v>
      </c>
      <c r="E23" s="63">
        <v>90.666666666666657</v>
      </c>
      <c r="F23" s="63">
        <v>77.58620689655173</v>
      </c>
      <c r="G23" s="70">
        <v>77.319587628865989</v>
      </c>
      <c r="H23" s="15">
        <v>-0.26661926768574062</v>
      </c>
      <c r="I23" s="16">
        <v>19.077829387107741</v>
      </c>
    </row>
    <row r="24" spans="1:9" x14ac:dyDescent="0.35">
      <c r="A24" s="4" t="s">
        <v>19</v>
      </c>
      <c r="B24" s="64">
        <v>47.058823529411761</v>
      </c>
      <c r="C24" s="64">
        <v>51.041666666666664</v>
      </c>
      <c r="D24" s="64">
        <v>58.139534883720934</v>
      </c>
      <c r="E24" s="64">
        <v>69.911504424778755</v>
      </c>
      <c r="F24" s="64">
        <v>79.611650485436897</v>
      </c>
      <c r="G24" s="71">
        <v>85.714285714285708</v>
      </c>
      <c r="H24" s="129">
        <v>6.1026352288488113</v>
      </c>
      <c r="I24" s="130">
        <v>38.655462184873947</v>
      </c>
    </row>
    <row r="25" spans="1:9" x14ac:dyDescent="0.35">
      <c r="A25" s="3" t="s">
        <v>20</v>
      </c>
      <c r="B25" s="63">
        <v>69.230769230769226</v>
      </c>
      <c r="C25" s="63">
        <v>67.81609195402298</v>
      </c>
      <c r="D25" s="63">
        <v>79.166666666666657</v>
      </c>
      <c r="E25" s="63">
        <v>84.946236559139791</v>
      </c>
      <c r="F25" s="63">
        <v>82.882882882882882</v>
      </c>
      <c r="G25" s="70">
        <v>80</v>
      </c>
      <c r="H25" s="15">
        <v>-2.8828828828828819</v>
      </c>
      <c r="I25" s="16">
        <v>10.769230769230774</v>
      </c>
    </row>
    <row r="26" spans="1:9" x14ac:dyDescent="0.35">
      <c r="A26" s="4" t="s">
        <v>59</v>
      </c>
      <c r="B26" s="64">
        <v>87.5</v>
      </c>
      <c r="C26" s="64">
        <v>72.222222222222214</v>
      </c>
      <c r="D26" s="64">
        <v>96.551724137931032</v>
      </c>
      <c r="E26" s="64">
        <v>93.333333333333329</v>
      </c>
      <c r="F26" s="64">
        <v>100</v>
      </c>
      <c r="G26" s="71">
        <v>94.871794871794862</v>
      </c>
      <c r="H26" s="129">
        <v>-5.1282051282051384</v>
      </c>
      <c r="I26" s="130">
        <v>7.3717948717948616</v>
      </c>
    </row>
    <row r="27" spans="1:9" x14ac:dyDescent="0.35">
      <c r="A27" s="3" t="s">
        <v>21</v>
      </c>
      <c r="B27" s="63">
        <v>54.444444444444443</v>
      </c>
      <c r="C27" s="63">
        <v>59.550561797752813</v>
      </c>
      <c r="D27" s="63">
        <v>58.928571428571431</v>
      </c>
      <c r="E27" s="63">
        <v>73.381294964028783</v>
      </c>
      <c r="F27" s="63">
        <v>77.142857142857153</v>
      </c>
      <c r="G27" s="70">
        <v>77.083333333333343</v>
      </c>
      <c r="H27" s="15">
        <v>-5.9523809523810201E-2</v>
      </c>
      <c r="I27" s="16">
        <v>22.6388888888889</v>
      </c>
    </row>
    <row r="28" spans="1:9" x14ac:dyDescent="0.35">
      <c r="A28" s="4" t="s">
        <v>22</v>
      </c>
      <c r="B28" s="64">
        <v>45.112781954887218</v>
      </c>
      <c r="C28" s="64">
        <v>66.666666666666657</v>
      </c>
      <c r="D28" s="64">
        <v>49.629629629629626</v>
      </c>
      <c r="E28" s="64">
        <v>77.600000000000009</v>
      </c>
      <c r="F28" s="64">
        <v>75</v>
      </c>
      <c r="G28" s="71">
        <v>73.68421052631578</v>
      </c>
      <c r="H28" s="129">
        <v>-1.3157894736842195</v>
      </c>
      <c r="I28" s="130">
        <v>28.571428571428562</v>
      </c>
    </row>
    <row r="29" spans="1:9" x14ac:dyDescent="0.35">
      <c r="A29" s="3" t="s">
        <v>23</v>
      </c>
      <c r="B29" s="63">
        <v>77.083333333333343</v>
      </c>
      <c r="C29" s="63">
        <v>67.708333333333343</v>
      </c>
      <c r="D29" s="63">
        <v>63.934426229508205</v>
      </c>
      <c r="E29" s="63">
        <v>71.851851851851862</v>
      </c>
      <c r="F29" s="63">
        <v>78.761061946902657</v>
      </c>
      <c r="G29" s="70">
        <v>73.983739837398375</v>
      </c>
      <c r="H29" s="15">
        <v>-4.7773221095042828</v>
      </c>
      <c r="I29" s="16">
        <v>-3.0995934959349682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82.539682539682531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68.907563025210081</v>
      </c>
      <c r="C31" s="63">
        <v>68.548387096774192</v>
      </c>
      <c r="D31" s="63">
        <v>68.794326241134755</v>
      </c>
      <c r="E31" s="63">
        <v>78.767123287671239</v>
      </c>
      <c r="F31" s="63">
        <v>84.033613445378151</v>
      </c>
      <c r="G31" s="70">
        <v>81.632653061224488</v>
      </c>
      <c r="H31" s="15">
        <v>-2.4009603841536631</v>
      </c>
      <c r="I31" s="16">
        <v>12.725090036014407</v>
      </c>
    </row>
    <row r="32" spans="1:9" x14ac:dyDescent="0.35">
      <c r="A32" s="4" t="s">
        <v>25</v>
      </c>
      <c r="B32" s="64">
        <v>56.521739130434781</v>
      </c>
      <c r="C32" s="64">
        <v>52.631578947368418</v>
      </c>
      <c r="D32" s="64">
        <v>67.857142857142861</v>
      </c>
      <c r="E32" s="64">
        <v>80</v>
      </c>
      <c r="F32" s="64">
        <v>62.5</v>
      </c>
      <c r="G32" s="71">
        <v>77.5</v>
      </c>
      <c r="H32" s="129">
        <v>15</v>
      </c>
      <c r="I32" s="130">
        <v>20.978260869565219</v>
      </c>
    </row>
    <row r="33" spans="1:9" x14ac:dyDescent="0.35">
      <c r="A33" s="3" t="s">
        <v>26</v>
      </c>
      <c r="B33" s="63">
        <v>79.729729729729726</v>
      </c>
      <c r="C33" s="63">
        <v>71.428571428571431</v>
      </c>
      <c r="D33" s="63">
        <v>75</v>
      </c>
      <c r="E33" s="63">
        <v>77.319587628865989</v>
      </c>
      <c r="F33" s="63">
        <v>83.185840707964601</v>
      </c>
      <c r="G33" s="70">
        <v>86.516853932584269</v>
      </c>
      <c r="H33" s="15">
        <v>3.3310132246196673</v>
      </c>
      <c r="I33" s="16">
        <v>6.7871242028545424</v>
      </c>
    </row>
    <row r="34" spans="1:9" x14ac:dyDescent="0.35">
      <c r="A34" s="4" t="s">
        <v>27</v>
      </c>
      <c r="B34" s="64">
        <v>57.499999999999993</v>
      </c>
      <c r="C34" s="64">
        <v>40.909090909090914</v>
      </c>
      <c r="D34" s="64">
        <v>80</v>
      </c>
      <c r="E34" s="64">
        <v>82.608695652173907</v>
      </c>
      <c r="F34" s="64">
        <v>75.675675675675677</v>
      </c>
      <c r="G34" s="71">
        <v>80.645161290322577</v>
      </c>
      <c r="H34" s="129">
        <v>4.9694856146468993</v>
      </c>
      <c r="I34" s="130">
        <v>23.145161290322584</v>
      </c>
    </row>
    <row r="35" spans="1:9" x14ac:dyDescent="0.35">
      <c r="A35" s="3" t="s">
        <v>28</v>
      </c>
      <c r="B35" s="63">
        <v>53.333333333333336</v>
      </c>
      <c r="C35" s="63">
        <v>28.08988764044944</v>
      </c>
      <c r="D35" s="63">
        <v>36.84210526315789</v>
      </c>
      <c r="E35" s="63">
        <v>58.267716535433067</v>
      </c>
      <c r="F35" s="63">
        <v>71.428571428571431</v>
      </c>
      <c r="G35" s="21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69.73684210526315</v>
      </c>
      <c r="C36" s="64">
        <v>75.903614457831324</v>
      </c>
      <c r="D36" s="64">
        <v>75</v>
      </c>
      <c r="E36" s="64">
        <v>77.922077922077932</v>
      </c>
      <c r="F36" s="64">
        <v>94.871794871794862</v>
      </c>
      <c r="G36" s="71">
        <v>84.946236559139791</v>
      </c>
      <c r="H36" s="129">
        <v>-9.9255583126550704</v>
      </c>
      <c r="I36" s="130">
        <v>15.209394453876641</v>
      </c>
    </row>
    <row r="37" spans="1:9" x14ac:dyDescent="0.35">
      <c r="A37" s="3" t="s">
        <v>30</v>
      </c>
      <c r="B37" s="63">
        <v>60.493827160493829</v>
      </c>
      <c r="C37" s="63">
        <v>72.159090909090907</v>
      </c>
      <c r="D37" s="63">
        <v>67.045454545454547</v>
      </c>
      <c r="E37" s="63">
        <v>80</v>
      </c>
      <c r="F37" s="63">
        <v>85.13513513513513</v>
      </c>
      <c r="G37" s="70">
        <v>85.925925925925924</v>
      </c>
      <c r="H37" s="15">
        <v>0.79079079079079406</v>
      </c>
      <c r="I37" s="16">
        <v>25.432098765432094</v>
      </c>
    </row>
    <row r="38" spans="1:9" x14ac:dyDescent="0.35">
      <c r="A38" s="4" t="s">
        <v>31</v>
      </c>
      <c r="B38" s="64">
        <v>55.24475524475524</v>
      </c>
      <c r="C38" s="64">
        <v>53.913043478260867</v>
      </c>
      <c r="D38" s="64">
        <v>63.571428571428569</v>
      </c>
      <c r="E38" s="64">
        <v>72.65625</v>
      </c>
      <c r="F38" s="64">
        <v>68.695652173913047</v>
      </c>
      <c r="G38" s="71">
        <v>73.770491803278688</v>
      </c>
      <c r="H38" s="129">
        <v>5.0748396293656413</v>
      </c>
      <c r="I38" s="130">
        <v>18.525736558523448</v>
      </c>
    </row>
    <row r="39" spans="1:9" x14ac:dyDescent="0.35">
      <c r="A39" s="3" t="s">
        <v>32</v>
      </c>
      <c r="B39" s="63">
        <v>75.247524752475243</v>
      </c>
      <c r="C39" s="63">
        <v>78.571428571428569</v>
      </c>
      <c r="D39" s="63">
        <v>79.824561403508781</v>
      </c>
      <c r="E39" s="63">
        <v>88.63636363636364</v>
      </c>
      <c r="F39" s="63">
        <v>93</v>
      </c>
      <c r="G39" s="70">
        <v>95.294117647058812</v>
      </c>
      <c r="H39" s="15">
        <v>2.2941176470588118</v>
      </c>
      <c r="I39" s="16">
        <v>20.046592894583569</v>
      </c>
    </row>
    <row r="40" spans="1:9" x14ac:dyDescent="0.35">
      <c r="A40" s="4" t="s">
        <v>57</v>
      </c>
      <c r="B40" s="69">
        <v>64</v>
      </c>
      <c r="C40" s="69">
        <v>64.285714285714292</v>
      </c>
      <c r="D40" s="64">
        <v>77.5</v>
      </c>
      <c r="E40" s="64">
        <v>76.19047619047619</v>
      </c>
      <c r="F40" s="64">
        <v>84.313725490196077</v>
      </c>
      <c r="G40" s="71">
        <v>70</v>
      </c>
      <c r="H40" s="129">
        <v>-14.313725490196077</v>
      </c>
      <c r="I40" s="130">
        <v>6</v>
      </c>
    </row>
    <row r="41" spans="1:9" x14ac:dyDescent="0.35">
      <c r="A41" s="3" t="s">
        <v>33</v>
      </c>
      <c r="B41" s="63">
        <v>61.386138613861384</v>
      </c>
      <c r="C41" s="63">
        <v>71.287128712871279</v>
      </c>
      <c r="D41" s="63">
        <v>72.631578947368425</v>
      </c>
      <c r="E41" s="63">
        <v>75.483870967741936</v>
      </c>
      <c r="F41" s="63">
        <v>73.880597014925371</v>
      </c>
      <c r="G41" s="70">
        <v>76.991150442477874</v>
      </c>
      <c r="H41" s="15">
        <v>3.1105534275525031</v>
      </c>
      <c r="I41" s="16">
        <v>15.60501182861649</v>
      </c>
    </row>
    <row r="42" spans="1:9" x14ac:dyDescent="0.35">
      <c r="A42" s="4" t="s">
        <v>34</v>
      </c>
      <c r="B42" s="64">
        <v>47.916666666666671</v>
      </c>
      <c r="C42" s="64">
        <v>55.882352941176471</v>
      </c>
      <c r="D42" s="64">
        <v>73.91304347826086</v>
      </c>
      <c r="E42" s="64">
        <v>92.957746478873233</v>
      </c>
      <c r="F42" s="64">
        <v>91.666666666666657</v>
      </c>
      <c r="G42" s="71">
        <v>95.238095238095227</v>
      </c>
      <c r="H42" s="129">
        <v>3.5714285714285694</v>
      </c>
      <c r="I42" s="130">
        <v>47.321428571428555</v>
      </c>
    </row>
    <row r="43" spans="1:9" x14ac:dyDescent="0.35">
      <c r="A43" s="3" t="s">
        <v>35</v>
      </c>
      <c r="B43" s="63">
        <v>88</v>
      </c>
      <c r="C43" s="63">
        <v>84</v>
      </c>
      <c r="D43" s="63">
        <v>92</v>
      </c>
      <c r="E43" s="63">
        <v>88</v>
      </c>
      <c r="F43" s="63">
        <v>91.666666666666657</v>
      </c>
      <c r="G43" s="70">
        <v>89.473684210526315</v>
      </c>
      <c r="H43" s="15">
        <v>-2.1929824561403422</v>
      </c>
      <c r="I43" s="16">
        <v>1.473684210526315</v>
      </c>
    </row>
    <row r="44" spans="1:9" x14ac:dyDescent="0.35">
      <c r="A44" s="4" t="s">
        <v>36</v>
      </c>
      <c r="B44" s="64">
        <v>48.148148148148145</v>
      </c>
      <c r="C44" s="64">
        <v>74.285714285714292</v>
      </c>
      <c r="D44" s="64">
        <v>85.18518518518519</v>
      </c>
      <c r="E44" s="64">
        <v>86.04651162790698</v>
      </c>
      <c r="F44" s="64">
        <v>95.833333333333343</v>
      </c>
      <c r="G44" s="71">
        <v>88.63636363636364</v>
      </c>
      <c r="H44" s="129">
        <v>-7.1969696969697026</v>
      </c>
      <c r="I44" s="130">
        <v>40.488215488215495</v>
      </c>
    </row>
    <row r="45" spans="1:9" x14ac:dyDescent="0.35">
      <c r="A45" s="3" t="s">
        <v>37</v>
      </c>
      <c r="B45" s="63">
        <v>59.770114942528743</v>
      </c>
      <c r="C45" s="63">
        <v>64.462809917355372</v>
      </c>
      <c r="D45" s="63">
        <v>67.307692307692307</v>
      </c>
      <c r="E45" s="63">
        <v>78.688524590163937</v>
      </c>
      <c r="F45" s="63">
        <v>77.692307692307693</v>
      </c>
      <c r="G45" s="70">
        <v>85.714285714285708</v>
      </c>
      <c r="H45" s="15">
        <v>8.0219780219780148</v>
      </c>
      <c r="I45" s="16">
        <v>25.944170771756966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73.91304347826086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40.909090909090914</v>
      </c>
      <c r="C47" s="63">
        <v>61.53846153846154</v>
      </c>
      <c r="D47" s="63">
        <v>62.121212121212125</v>
      </c>
      <c r="E47" s="63">
        <v>84.507042253521121</v>
      </c>
      <c r="F47" s="63">
        <v>84.210526315789465</v>
      </c>
      <c r="G47" s="70">
        <v>85.294117647058826</v>
      </c>
      <c r="H47" s="15">
        <v>1.0835913312693606</v>
      </c>
      <c r="I47" s="16">
        <v>44.385026737967912</v>
      </c>
    </row>
    <row r="48" spans="1:9" x14ac:dyDescent="0.35">
      <c r="A48" s="4" t="s">
        <v>39</v>
      </c>
      <c r="B48" s="64">
        <v>45.273631840796021</v>
      </c>
      <c r="C48" s="64">
        <v>49.418604651162788</v>
      </c>
      <c r="D48" s="64">
        <v>53.987730061349694</v>
      </c>
      <c r="E48" s="64">
        <v>64.900662251655632</v>
      </c>
      <c r="F48" s="64">
        <v>72.151898734177209</v>
      </c>
      <c r="G48" s="71">
        <v>79.289940828402365</v>
      </c>
      <c r="H48" s="129">
        <v>7.1380420942251561</v>
      </c>
      <c r="I48" s="130">
        <v>34.016308987606344</v>
      </c>
    </row>
    <row r="49" spans="1:9" x14ac:dyDescent="0.35">
      <c r="A49" s="3" t="s">
        <v>40</v>
      </c>
      <c r="B49" s="63">
        <v>52.671755725190842</v>
      </c>
      <c r="C49" s="63">
        <v>61.386138613861384</v>
      </c>
      <c r="D49" s="63">
        <v>56.701030927835049</v>
      </c>
      <c r="E49" s="63">
        <v>85.882352941176464</v>
      </c>
      <c r="F49" s="63">
        <v>80.582524271844662</v>
      </c>
      <c r="G49" s="70">
        <v>75.206611570247944</v>
      </c>
      <c r="H49" s="15">
        <v>-5.3759127015967181</v>
      </c>
      <c r="I49" s="16">
        <v>22.534855845057102</v>
      </c>
    </row>
    <row r="50" spans="1:9" x14ac:dyDescent="0.35">
      <c r="A50" s="4" t="s">
        <v>41</v>
      </c>
      <c r="B50" s="64">
        <v>40.909090909090914</v>
      </c>
      <c r="C50" s="64">
        <v>50</v>
      </c>
      <c r="D50" s="64">
        <v>55.882352941176471</v>
      </c>
      <c r="E50" s="64">
        <v>73.529411764705884</v>
      </c>
      <c r="F50" s="64">
        <v>80.555555555555557</v>
      </c>
      <c r="G50" s="23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59.701492537313428</v>
      </c>
      <c r="C51" s="63">
        <v>79.113924050632917</v>
      </c>
      <c r="D51" s="63">
        <v>56.896551724137936</v>
      </c>
      <c r="E51" s="63">
        <v>68.571428571428569</v>
      </c>
      <c r="F51" s="63">
        <v>78</v>
      </c>
      <c r="G51" s="70">
        <v>77.697841726618705</v>
      </c>
      <c r="H51" s="15">
        <v>-0.30215827338129486</v>
      </c>
      <c r="I51" s="16">
        <v>17.996349189305278</v>
      </c>
    </row>
    <row r="52" spans="1:9" x14ac:dyDescent="0.35">
      <c r="A52" s="4" t="s">
        <v>43</v>
      </c>
      <c r="B52" s="64">
        <v>51.351351351351347</v>
      </c>
      <c r="C52" s="64">
        <v>66.666666666666657</v>
      </c>
      <c r="D52" s="64">
        <v>59.375</v>
      </c>
      <c r="E52" s="64">
        <v>75.675675675675677</v>
      </c>
      <c r="F52" s="64">
        <v>87.037037037037038</v>
      </c>
      <c r="G52" s="71">
        <v>73.170731707317074</v>
      </c>
      <c r="H52" s="129">
        <v>-13.866305329719964</v>
      </c>
      <c r="I52" s="130">
        <v>21.819380355965727</v>
      </c>
    </row>
    <row r="53" spans="1:9" x14ac:dyDescent="0.35">
      <c r="A53" s="3" t="s">
        <v>44</v>
      </c>
      <c r="B53" s="63">
        <v>59.782608695652172</v>
      </c>
      <c r="C53" s="63">
        <v>62.745098039215684</v>
      </c>
      <c r="D53" s="63">
        <v>57.142857142857139</v>
      </c>
      <c r="E53" s="63">
        <v>56.281407035175882</v>
      </c>
      <c r="F53" s="63">
        <v>71.634615384615387</v>
      </c>
      <c r="G53" s="70">
        <v>71.15384615384616</v>
      </c>
      <c r="H53" s="15">
        <v>-0.4807692307692264</v>
      </c>
      <c r="I53" s="16">
        <v>11.371237458193988</v>
      </c>
    </row>
    <row r="54" spans="1:9" x14ac:dyDescent="0.35">
      <c r="A54" s="4" t="s">
        <v>45</v>
      </c>
      <c r="B54" s="64">
        <v>80</v>
      </c>
      <c r="C54" s="64">
        <v>79.310344827586206</v>
      </c>
      <c r="D54" s="64">
        <v>75</v>
      </c>
      <c r="E54" s="64">
        <v>84</v>
      </c>
      <c r="F54" s="64">
        <v>93.939393939393938</v>
      </c>
      <c r="G54" s="71">
        <v>100</v>
      </c>
      <c r="H54" s="129">
        <v>6.0606060606060623</v>
      </c>
      <c r="I54" s="130">
        <v>20</v>
      </c>
    </row>
    <row r="55" spans="1:9" x14ac:dyDescent="0.35">
      <c r="A55" s="3" t="s">
        <v>46</v>
      </c>
      <c r="B55" s="63">
        <v>26.315789473684209</v>
      </c>
      <c r="C55" s="63">
        <v>50.769230769230766</v>
      </c>
      <c r="D55" s="63">
        <v>71.014492753623188</v>
      </c>
      <c r="E55" s="63">
        <v>84.375</v>
      </c>
      <c r="F55" s="63">
        <v>86.885245901639337</v>
      </c>
      <c r="G55" s="70">
        <v>79.411764705882348</v>
      </c>
      <c r="H55" s="15">
        <v>-7.4734811957569889</v>
      </c>
      <c r="I55" s="16">
        <v>53.095975232198143</v>
      </c>
    </row>
    <row r="56" spans="1:9" x14ac:dyDescent="0.35">
      <c r="A56" s="4" t="s">
        <v>47</v>
      </c>
      <c r="B56" s="64">
        <v>63.492063492063487</v>
      </c>
      <c r="C56" s="64">
        <v>51.612903225806448</v>
      </c>
      <c r="D56" s="64">
        <v>55.80110497237569</v>
      </c>
      <c r="E56" s="64">
        <v>66.666666666666657</v>
      </c>
      <c r="F56" s="64">
        <v>85.161290322580641</v>
      </c>
      <c r="G56" s="71">
        <v>80.864197530864203</v>
      </c>
      <c r="H56" s="129">
        <v>-4.2970927917164374</v>
      </c>
      <c r="I56" s="130">
        <v>17.372134038800716</v>
      </c>
    </row>
    <row r="57" spans="1:9" x14ac:dyDescent="0.35">
      <c r="A57" s="3" t="s">
        <v>48</v>
      </c>
      <c r="B57" s="63">
        <v>46.762589928057551</v>
      </c>
      <c r="C57" s="63">
        <v>55.434782608695656</v>
      </c>
      <c r="D57" s="63">
        <v>54.13533834586466</v>
      </c>
      <c r="E57" s="63">
        <v>72.340425531914903</v>
      </c>
      <c r="F57" s="63">
        <v>74.587458745874585</v>
      </c>
      <c r="G57" s="70">
        <v>71.069182389937097</v>
      </c>
      <c r="H57" s="15">
        <v>-3.5182763559374877</v>
      </c>
      <c r="I57" s="16">
        <v>24.306592461879546</v>
      </c>
    </row>
    <row r="58" spans="1:9" x14ac:dyDescent="0.35">
      <c r="A58" s="4" t="s">
        <v>49</v>
      </c>
      <c r="B58" s="64">
        <v>70.707070707070713</v>
      </c>
      <c r="C58" s="64">
        <v>63.478260869565219</v>
      </c>
      <c r="D58" s="64">
        <v>66.101694915254242</v>
      </c>
      <c r="E58" s="64">
        <v>74.226804123711347</v>
      </c>
      <c r="F58" s="64">
        <v>88.311688311688314</v>
      </c>
      <c r="G58" s="71">
        <v>81.707317073170728</v>
      </c>
      <c r="H58" s="129">
        <v>-6.6043712385175866</v>
      </c>
      <c r="I58" s="130">
        <v>11.000246366100015</v>
      </c>
    </row>
    <row r="59" spans="1:9" x14ac:dyDescent="0.35">
      <c r="A59" s="3" t="s">
        <v>58</v>
      </c>
      <c r="B59" s="63">
        <v>37.5</v>
      </c>
      <c r="C59" s="63">
        <v>52.747252747252752</v>
      </c>
      <c r="D59" s="63">
        <v>55.434782608695656</v>
      </c>
      <c r="E59" s="63">
        <v>48.979591836734691</v>
      </c>
      <c r="F59" s="63">
        <v>66.206896551724142</v>
      </c>
      <c r="G59" s="70">
        <v>70.930232558139537</v>
      </c>
      <c r="H59" s="15">
        <v>4.7233360064153942</v>
      </c>
      <c r="I59" s="16">
        <v>33.430232558139537</v>
      </c>
    </row>
    <row r="60" spans="1:9" x14ac:dyDescent="0.35">
      <c r="A60" s="4" t="s">
        <v>50</v>
      </c>
      <c r="B60" s="64">
        <v>61.016949152542374</v>
      </c>
      <c r="C60" s="64">
        <v>77.58620689655173</v>
      </c>
      <c r="D60" s="64">
        <v>70.370370370370367</v>
      </c>
      <c r="E60" s="64">
        <v>69.642857142857139</v>
      </c>
      <c r="F60" s="64">
        <v>76.470588235294116</v>
      </c>
      <c r="G60" s="71">
        <v>69.642857142857139</v>
      </c>
      <c r="H60" s="129">
        <v>-6.8277310924369772</v>
      </c>
      <c r="I60" s="130">
        <v>8.6259079903147651</v>
      </c>
    </row>
    <row r="61" spans="1:9" x14ac:dyDescent="0.35">
      <c r="A61" s="3" t="s">
        <v>51</v>
      </c>
      <c r="B61" s="63">
        <v>50</v>
      </c>
      <c r="C61" s="63">
        <v>55.913978494623649</v>
      </c>
      <c r="D61" s="63">
        <v>59.649122807017541</v>
      </c>
      <c r="E61" s="63">
        <v>74.226804123711347</v>
      </c>
      <c r="F61" s="63">
        <v>80.952380952380949</v>
      </c>
      <c r="G61" s="70">
        <v>88.043478260869563</v>
      </c>
      <c r="H61" s="15">
        <v>7.0910973084886137</v>
      </c>
      <c r="I61" s="16">
        <v>38.043478260869563</v>
      </c>
    </row>
    <row r="62" spans="1:9" x14ac:dyDescent="0.35">
      <c r="A62" s="7" t="s">
        <v>54</v>
      </c>
      <c r="B62" s="67">
        <v>56.575888409166389</v>
      </c>
      <c r="C62" s="67">
        <v>60.498097544102393</v>
      </c>
      <c r="D62" s="67">
        <v>62.161234991423676</v>
      </c>
      <c r="E62" s="67">
        <v>72.61964315491079</v>
      </c>
      <c r="F62" s="67">
        <v>78.275513640956547</v>
      </c>
      <c r="G62" s="72">
        <v>77.507598784194528</v>
      </c>
      <c r="H62" s="85">
        <v>-0.76791485676201887</v>
      </c>
      <c r="I62" s="131">
        <v>20.931710375028139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F6" sqref="F6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82" t="s">
        <v>130</v>
      </c>
      <c r="B1" s="185"/>
      <c r="C1" s="185"/>
      <c r="D1" s="185"/>
      <c r="E1" s="185"/>
      <c r="F1" s="185"/>
      <c r="G1" s="185"/>
      <c r="H1" s="185"/>
      <c r="I1" s="186"/>
    </row>
    <row r="2" spans="1:9" x14ac:dyDescent="0.35">
      <c r="A2" s="187" t="s">
        <v>122</v>
      </c>
      <c r="B2" s="188"/>
      <c r="C2" s="188"/>
      <c r="D2" s="188"/>
      <c r="E2" s="188"/>
      <c r="F2" s="188"/>
      <c r="G2" s="188"/>
      <c r="H2" s="188"/>
      <c r="I2" s="189"/>
    </row>
    <row r="3" spans="1:9" ht="15" customHeight="1" x14ac:dyDescent="0.35">
      <c r="A3" s="37" t="s">
        <v>71</v>
      </c>
      <c r="B3" s="32"/>
      <c r="C3" s="32"/>
      <c r="D3" s="32"/>
      <c r="E3" s="32"/>
      <c r="F3" s="32"/>
      <c r="G3" s="32"/>
      <c r="H3" s="32"/>
      <c r="I3" s="33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47.391304347826086</v>
      </c>
      <c r="C5" s="63">
        <v>60.576923076923073</v>
      </c>
      <c r="D5" s="63">
        <v>64.454976303317537</v>
      </c>
      <c r="E5" s="63">
        <v>65.865384615384613</v>
      </c>
      <c r="F5" s="63">
        <v>67.804878048780495</v>
      </c>
      <c r="G5" s="70">
        <v>59.562841530054641</v>
      </c>
      <c r="H5" s="15">
        <v>-8.242036518725854</v>
      </c>
      <c r="I5" s="16">
        <v>12.171537182228555</v>
      </c>
    </row>
    <row r="6" spans="1:9" x14ac:dyDescent="0.35">
      <c r="A6" s="4" t="s">
        <v>2</v>
      </c>
      <c r="B6" s="64">
        <v>70.085470085470078</v>
      </c>
      <c r="C6" s="64">
        <v>65.322580645161281</v>
      </c>
      <c r="D6" s="64">
        <v>61.53846153846154</v>
      </c>
      <c r="E6" s="64">
        <v>80.733944954128447</v>
      </c>
      <c r="F6" s="64">
        <v>78.400000000000006</v>
      </c>
      <c r="G6" s="71">
        <v>69.902912621359221</v>
      </c>
      <c r="H6" s="129">
        <v>-8.497087378640785</v>
      </c>
      <c r="I6" s="130">
        <v>-0.18255746411085738</v>
      </c>
    </row>
    <row r="7" spans="1:9" x14ac:dyDescent="0.35">
      <c r="A7" s="3" t="s">
        <v>3</v>
      </c>
      <c r="B7" s="63">
        <v>69.230769230769226</v>
      </c>
      <c r="C7" s="63">
        <v>58.108108108108105</v>
      </c>
      <c r="D7" s="63">
        <v>62.032085561497333</v>
      </c>
      <c r="E7" s="63">
        <v>63.926940639269404</v>
      </c>
      <c r="F7" s="63">
        <v>78.260869565217391</v>
      </c>
      <c r="G7" s="70">
        <v>69.811320754716974</v>
      </c>
      <c r="H7" s="15">
        <v>-8.4495488105004171</v>
      </c>
      <c r="I7" s="16">
        <v>0.58055152394774723</v>
      </c>
    </row>
    <row r="8" spans="1:9" x14ac:dyDescent="0.35">
      <c r="A8" s="4" t="s">
        <v>4</v>
      </c>
      <c r="B8" s="64">
        <v>60.365853658536587</v>
      </c>
      <c r="C8" s="64">
        <v>60.655737704918032</v>
      </c>
      <c r="D8" s="64">
        <v>67.088607594936718</v>
      </c>
      <c r="E8" s="64">
        <v>77.142857142857153</v>
      </c>
      <c r="F8" s="64">
        <v>79.78142076502732</v>
      </c>
      <c r="G8" s="71">
        <v>74.509803921568633</v>
      </c>
      <c r="H8" s="129">
        <v>-5.2716168434586876</v>
      </c>
      <c r="I8" s="130">
        <v>14.143950263032046</v>
      </c>
    </row>
    <row r="9" spans="1:9" x14ac:dyDescent="0.35">
      <c r="A9" s="3" t="s">
        <v>5</v>
      </c>
      <c r="B9" s="63">
        <v>68.181818181818173</v>
      </c>
      <c r="C9" s="63">
        <v>75</v>
      </c>
      <c r="D9" s="63">
        <v>75</v>
      </c>
      <c r="E9" s="63">
        <v>72.727272727272734</v>
      </c>
      <c r="F9" s="63">
        <v>85.714285714285708</v>
      </c>
      <c r="G9" s="70">
        <v>90</v>
      </c>
      <c r="H9" s="15">
        <v>4.2857142857142918</v>
      </c>
      <c r="I9" s="16">
        <v>21.818181818181827</v>
      </c>
    </row>
    <row r="10" spans="1:9" x14ac:dyDescent="0.35">
      <c r="A10" s="4" t="s">
        <v>6</v>
      </c>
      <c r="B10" s="64">
        <v>53.953488372093027</v>
      </c>
      <c r="C10" s="64">
        <v>62.264150943396224</v>
      </c>
      <c r="D10" s="64">
        <v>67.219917012448136</v>
      </c>
      <c r="E10" s="64">
        <v>77.542372881355931</v>
      </c>
      <c r="F10" s="64">
        <v>77.559055118110237</v>
      </c>
      <c r="G10" s="71">
        <v>55.793991416309005</v>
      </c>
      <c r="H10" s="129">
        <v>-21.765063701801232</v>
      </c>
      <c r="I10" s="130">
        <v>1.8405030442159784</v>
      </c>
    </row>
    <row r="11" spans="1:9" x14ac:dyDescent="0.35">
      <c r="A11" s="3" t="s">
        <v>7</v>
      </c>
      <c r="B11" s="63">
        <v>47.435897435897431</v>
      </c>
      <c r="C11" s="63">
        <v>47.552447552447553</v>
      </c>
      <c r="D11" s="63">
        <v>53.103448275862064</v>
      </c>
      <c r="E11" s="63">
        <v>45.121951219512198</v>
      </c>
      <c r="F11" s="63">
        <v>60.693641618497111</v>
      </c>
      <c r="G11" s="70">
        <v>68.452380952380949</v>
      </c>
      <c r="H11" s="15">
        <v>7.7587393338838382</v>
      </c>
      <c r="I11" s="16">
        <v>21.016483516483518</v>
      </c>
    </row>
    <row r="12" spans="1:9" x14ac:dyDescent="0.35">
      <c r="A12" s="4" t="s">
        <v>8</v>
      </c>
      <c r="B12" s="64">
        <v>80</v>
      </c>
      <c r="C12" s="64">
        <v>77.011494252873561</v>
      </c>
      <c r="D12" s="64">
        <v>73.493975903614455</v>
      </c>
      <c r="E12" s="64">
        <v>81.355932203389841</v>
      </c>
      <c r="F12" s="64">
        <v>91.803278688524586</v>
      </c>
      <c r="G12" s="71">
        <v>82.089552238805979</v>
      </c>
      <c r="H12" s="129">
        <v>-9.7137264497186067</v>
      </c>
      <c r="I12" s="130">
        <v>2.0895522388059788</v>
      </c>
    </row>
    <row r="13" spans="1:9" x14ac:dyDescent="0.35">
      <c r="A13" s="3" t="s">
        <v>9</v>
      </c>
      <c r="B13" s="63">
        <v>56.56565656565656</v>
      </c>
      <c r="C13" s="63">
        <v>70.270270270270274</v>
      </c>
      <c r="D13" s="63">
        <v>66.666666666666657</v>
      </c>
      <c r="E13" s="63">
        <v>74.666666666666671</v>
      </c>
      <c r="F13" s="63">
        <v>72.043010752688176</v>
      </c>
      <c r="G13" s="70">
        <v>57.317073170731703</v>
      </c>
      <c r="H13" s="15">
        <v>-14.725937581956472</v>
      </c>
      <c r="I13" s="16">
        <v>0.75141660507514274</v>
      </c>
    </row>
    <row r="14" spans="1:9" x14ac:dyDescent="0.35">
      <c r="A14" s="4" t="s">
        <v>10</v>
      </c>
      <c r="B14" s="64">
        <v>53.642384105960261</v>
      </c>
      <c r="C14" s="64">
        <v>54.304635761589402</v>
      </c>
      <c r="D14" s="64">
        <v>54.304635761589402</v>
      </c>
      <c r="E14" s="64">
        <v>58.988764044943821</v>
      </c>
      <c r="F14" s="64">
        <v>70.921985815602838</v>
      </c>
      <c r="G14" s="71">
        <v>62.5</v>
      </c>
      <c r="H14" s="129">
        <v>-8.421985815602838</v>
      </c>
      <c r="I14" s="130">
        <v>8.8576158940397391</v>
      </c>
    </row>
    <row r="15" spans="1:9" x14ac:dyDescent="0.35">
      <c r="A15" s="3" t="s">
        <v>11</v>
      </c>
      <c r="B15" s="63">
        <v>73.076923076923066</v>
      </c>
      <c r="C15" s="63">
        <v>74.074074074074076</v>
      </c>
      <c r="D15" s="63">
        <v>80</v>
      </c>
      <c r="E15" s="63">
        <v>82.051282051282044</v>
      </c>
      <c r="F15" s="63">
        <v>83.333333333333343</v>
      </c>
      <c r="G15" s="70">
        <v>90.909090909090907</v>
      </c>
      <c r="H15" s="15">
        <v>7.5757575757575637</v>
      </c>
      <c r="I15" s="16">
        <v>17.832167832167841</v>
      </c>
    </row>
    <row r="16" spans="1:9" x14ac:dyDescent="0.35">
      <c r="A16" s="4" t="s">
        <v>12</v>
      </c>
      <c r="B16" s="64">
        <v>52.173913043478258</v>
      </c>
      <c r="C16" s="64">
        <v>54.901960784313729</v>
      </c>
      <c r="D16" s="64">
        <v>72.5</v>
      </c>
      <c r="E16" s="64">
        <v>80</v>
      </c>
      <c r="F16" s="64">
        <v>84.375</v>
      </c>
      <c r="G16" s="71">
        <v>88.888888888888886</v>
      </c>
      <c r="H16" s="129">
        <v>4.5138888888888857</v>
      </c>
      <c r="I16" s="130">
        <v>36.714975845410628</v>
      </c>
    </row>
    <row r="17" spans="1:9" x14ac:dyDescent="0.35">
      <c r="A17" s="3" t="s">
        <v>13</v>
      </c>
      <c r="B17" s="63">
        <v>63.503649635036496</v>
      </c>
      <c r="C17" s="63">
        <v>69.29133858267717</v>
      </c>
      <c r="D17" s="63">
        <v>77.777777777777786</v>
      </c>
      <c r="E17" s="63">
        <v>89.189189189189193</v>
      </c>
      <c r="F17" s="63">
        <v>82.35294117647058</v>
      </c>
      <c r="G17" s="70">
        <v>78.632478632478637</v>
      </c>
      <c r="H17" s="15">
        <v>-3.7204625439919425</v>
      </c>
      <c r="I17" s="16">
        <v>15.128828997442142</v>
      </c>
    </row>
    <row r="18" spans="1:9" x14ac:dyDescent="0.35">
      <c r="A18" s="4" t="s">
        <v>14</v>
      </c>
      <c r="B18" s="64">
        <v>41.17647058823529</v>
      </c>
      <c r="C18" s="64">
        <v>66.666666666666657</v>
      </c>
      <c r="D18" s="64">
        <v>90</v>
      </c>
      <c r="E18" s="64">
        <v>63.157894736842103</v>
      </c>
      <c r="F18" s="64">
        <v>81.818181818181827</v>
      </c>
      <c r="G18" s="71">
        <v>60</v>
      </c>
      <c r="H18" s="129">
        <v>-21.818181818181827</v>
      </c>
      <c r="I18" s="130">
        <v>18.82352941176471</v>
      </c>
    </row>
    <row r="19" spans="1:9" x14ac:dyDescent="0.35">
      <c r="A19" s="3" t="s">
        <v>86</v>
      </c>
      <c r="B19" s="63">
        <v>62</v>
      </c>
      <c r="C19" s="63">
        <v>63.44086021505376</v>
      </c>
      <c r="D19" s="63">
        <v>66.326530612244895</v>
      </c>
      <c r="E19" s="63">
        <v>68.518518518518519</v>
      </c>
      <c r="F19" s="63">
        <v>72.727272727272734</v>
      </c>
      <c r="G19" s="70">
        <v>74.747474747474755</v>
      </c>
      <c r="H19" s="15">
        <v>2.0202020202020208</v>
      </c>
      <c r="I19" s="16">
        <v>12.747474747474755</v>
      </c>
    </row>
    <row r="20" spans="1:9" x14ac:dyDescent="0.35">
      <c r="A20" s="4" t="s">
        <v>15</v>
      </c>
      <c r="B20" s="64">
        <v>52.777777777777779</v>
      </c>
      <c r="C20" s="64">
        <v>60</v>
      </c>
      <c r="D20" s="64">
        <v>76.19047619047619</v>
      </c>
      <c r="E20" s="64">
        <v>77.41935483870968</v>
      </c>
      <c r="F20" s="64">
        <v>78.94736842105263</v>
      </c>
      <c r="G20" s="71">
        <v>78.048780487804876</v>
      </c>
      <c r="H20" s="129">
        <v>-0.89858793324775377</v>
      </c>
      <c r="I20" s="130">
        <v>25.271002710027098</v>
      </c>
    </row>
    <row r="21" spans="1:9" x14ac:dyDescent="0.35">
      <c r="A21" s="3" t="s">
        <v>16</v>
      </c>
      <c r="B21" s="63">
        <v>64.22018348623854</v>
      </c>
      <c r="C21" s="63">
        <v>72.727272727272734</v>
      </c>
      <c r="D21" s="63">
        <v>73.529411764705884</v>
      </c>
      <c r="E21" s="63">
        <v>92.222222222222229</v>
      </c>
      <c r="F21" s="63">
        <v>75</v>
      </c>
      <c r="G21" s="70">
        <v>74.285714285714292</v>
      </c>
      <c r="H21" s="15">
        <v>-0.7142857142857082</v>
      </c>
      <c r="I21" s="16">
        <v>10.065530799475752</v>
      </c>
    </row>
    <row r="22" spans="1:9" x14ac:dyDescent="0.35">
      <c r="A22" s="4" t="s">
        <v>17</v>
      </c>
      <c r="B22" s="64">
        <v>70.833333333333343</v>
      </c>
      <c r="C22" s="64">
        <v>77.037037037037038</v>
      </c>
      <c r="D22" s="64">
        <v>82.51748251748252</v>
      </c>
      <c r="E22" s="64">
        <v>76.530612244897952</v>
      </c>
      <c r="F22" s="64">
        <v>77.227722772277232</v>
      </c>
      <c r="G22" s="71">
        <v>69.333333333333343</v>
      </c>
      <c r="H22" s="129">
        <v>-7.8943894389438896</v>
      </c>
      <c r="I22" s="130">
        <v>-1.5</v>
      </c>
    </row>
    <row r="23" spans="1:9" x14ac:dyDescent="0.35">
      <c r="A23" s="3" t="s">
        <v>18</v>
      </c>
      <c r="B23" s="63">
        <v>54.945054945054949</v>
      </c>
      <c r="C23" s="63">
        <v>76.811594202898547</v>
      </c>
      <c r="D23" s="63">
        <v>69.696969696969703</v>
      </c>
      <c r="E23" s="63">
        <v>82.666666666666671</v>
      </c>
      <c r="F23" s="63">
        <v>91.379310344827587</v>
      </c>
      <c r="G23" s="70">
        <v>71.134020618556704</v>
      </c>
      <c r="H23" s="15">
        <v>-20.245289726270883</v>
      </c>
      <c r="I23" s="16">
        <v>16.188965673501755</v>
      </c>
    </row>
    <row r="24" spans="1:9" x14ac:dyDescent="0.35">
      <c r="A24" s="4" t="s">
        <v>19</v>
      </c>
      <c r="B24" s="64">
        <v>63.725490196078425</v>
      </c>
      <c r="C24" s="64">
        <v>53.684210526315788</v>
      </c>
      <c r="D24" s="64">
        <v>74.418604651162795</v>
      </c>
      <c r="E24" s="64">
        <v>75.221238938053091</v>
      </c>
      <c r="F24" s="64">
        <v>81.553398058252426</v>
      </c>
      <c r="G24" s="71">
        <v>84.761904761904759</v>
      </c>
      <c r="H24" s="129">
        <v>3.2085067036523327</v>
      </c>
      <c r="I24" s="130">
        <v>21.036414565826334</v>
      </c>
    </row>
    <row r="25" spans="1:9" x14ac:dyDescent="0.35">
      <c r="A25" s="3" t="s">
        <v>20</v>
      </c>
      <c r="B25" s="63">
        <v>62.637362637362635</v>
      </c>
      <c r="C25" s="63">
        <v>73.563218390804593</v>
      </c>
      <c r="D25" s="63">
        <v>73.19587628865979</v>
      </c>
      <c r="E25" s="63">
        <v>76.344086021505376</v>
      </c>
      <c r="F25" s="63">
        <v>85.840707964601776</v>
      </c>
      <c r="G25" s="70">
        <v>69.523809523809518</v>
      </c>
      <c r="H25" s="15">
        <v>-16.316898440792258</v>
      </c>
      <c r="I25" s="16">
        <v>6.8864468864468833</v>
      </c>
    </row>
    <row r="26" spans="1:9" x14ac:dyDescent="0.35">
      <c r="A26" s="4" t="s">
        <v>59</v>
      </c>
      <c r="B26" s="64">
        <v>81.25</v>
      </c>
      <c r="C26" s="64">
        <v>87.5</v>
      </c>
      <c r="D26" s="64">
        <v>96.551724137931032</v>
      </c>
      <c r="E26" s="64">
        <v>93.103448275862064</v>
      </c>
      <c r="F26" s="64">
        <v>100</v>
      </c>
      <c r="G26" s="71">
        <v>100</v>
      </c>
      <c r="H26" s="129">
        <v>0</v>
      </c>
      <c r="I26" s="130">
        <v>18.75</v>
      </c>
    </row>
    <row r="27" spans="1:9" x14ac:dyDescent="0.35">
      <c r="A27" s="3" t="s">
        <v>21</v>
      </c>
      <c r="B27" s="63">
        <v>61.111111111111114</v>
      </c>
      <c r="C27" s="63">
        <v>54.68164794007491</v>
      </c>
      <c r="D27" s="63">
        <v>68.214285714285722</v>
      </c>
      <c r="E27" s="63">
        <v>73.381294964028783</v>
      </c>
      <c r="F27" s="63">
        <v>75.088967971530252</v>
      </c>
      <c r="G27" s="70">
        <v>71.180555555555557</v>
      </c>
      <c r="H27" s="15">
        <v>-3.9084124159746949</v>
      </c>
      <c r="I27" s="16">
        <v>10.069444444444443</v>
      </c>
    </row>
    <row r="28" spans="1:9" x14ac:dyDescent="0.35">
      <c r="A28" s="4" t="s">
        <v>22</v>
      </c>
      <c r="B28" s="64">
        <v>55.639097744360896</v>
      </c>
      <c r="C28" s="64">
        <v>57.142857142857139</v>
      </c>
      <c r="D28" s="64">
        <v>62.5</v>
      </c>
      <c r="E28" s="64">
        <v>77.777777777777786</v>
      </c>
      <c r="F28" s="64">
        <v>67</v>
      </c>
      <c r="G28" s="71">
        <v>64.912280701754383</v>
      </c>
      <c r="H28" s="129">
        <v>-2.0877192982456165</v>
      </c>
      <c r="I28" s="130">
        <v>9.2731829573934874</v>
      </c>
    </row>
    <row r="29" spans="1:9" x14ac:dyDescent="0.35">
      <c r="A29" s="3" t="s">
        <v>23</v>
      </c>
      <c r="B29" s="63">
        <v>82.291666666666657</v>
      </c>
      <c r="C29" s="63">
        <v>75.257731958762889</v>
      </c>
      <c r="D29" s="63">
        <v>75.206611570247944</v>
      </c>
      <c r="E29" s="63">
        <v>77.037037037037038</v>
      </c>
      <c r="F29" s="63">
        <v>72.321428571428569</v>
      </c>
      <c r="G29" s="70">
        <v>76.422764227642276</v>
      </c>
      <c r="H29" s="15">
        <v>4.1013356562137062</v>
      </c>
      <c r="I29" s="16">
        <v>-5.8689024390243816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69.841269841269835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76.470588235294116</v>
      </c>
      <c r="C31" s="63">
        <v>80.327868852459019</v>
      </c>
      <c r="D31" s="63">
        <v>79.710144927536234</v>
      </c>
      <c r="E31" s="63">
        <v>76.027397260273972</v>
      </c>
      <c r="F31" s="63">
        <v>85.714285714285708</v>
      </c>
      <c r="G31" s="70">
        <v>73.469387755102048</v>
      </c>
      <c r="H31" s="15">
        <v>-12.24489795918366</v>
      </c>
      <c r="I31" s="16">
        <v>-3.0012004801920682</v>
      </c>
    </row>
    <row r="32" spans="1:9" x14ac:dyDescent="0.35">
      <c r="A32" s="4" t="s">
        <v>25</v>
      </c>
      <c r="B32" s="64">
        <v>60.869565217391312</v>
      </c>
      <c r="C32" s="64">
        <v>59.45945945945946</v>
      </c>
      <c r="D32" s="64">
        <v>68.965517241379317</v>
      </c>
      <c r="E32" s="64">
        <v>74.285714285714292</v>
      </c>
      <c r="F32" s="64">
        <v>70</v>
      </c>
      <c r="G32" s="71">
        <v>77.5</v>
      </c>
      <c r="H32" s="129">
        <v>7.5</v>
      </c>
      <c r="I32" s="130">
        <v>16.630434782608688</v>
      </c>
    </row>
    <row r="33" spans="1:9" x14ac:dyDescent="0.35">
      <c r="A33" s="3" t="s">
        <v>26</v>
      </c>
      <c r="B33" s="63">
        <v>75.675675675675677</v>
      </c>
      <c r="C33" s="63">
        <v>68.867924528301884</v>
      </c>
      <c r="D33" s="63">
        <v>82.407407407407405</v>
      </c>
      <c r="E33" s="63">
        <v>80.412371134020617</v>
      </c>
      <c r="F33" s="63">
        <v>74.336283185840713</v>
      </c>
      <c r="G33" s="70">
        <v>82.022471910112358</v>
      </c>
      <c r="H33" s="15">
        <v>7.6861887242716449</v>
      </c>
      <c r="I33" s="16">
        <v>6.3467962344366811</v>
      </c>
    </row>
    <row r="34" spans="1:9" x14ac:dyDescent="0.35">
      <c r="A34" s="4" t="s">
        <v>27</v>
      </c>
      <c r="B34" s="64">
        <v>67.5</v>
      </c>
      <c r="C34" s="64">
        <v>63.636363636363633</v>
      </c>
      <c r="D34" s="64">
        <v>86.666666666666671</v>
      </c>
      <c r="E34" s="64">
        <v>82.608695652173907</v>
      </c>
      <c r="F34" s="64">
        <v>81.081081081081081</v>
      </c>
      <c r="G34" s="71">
        <v>96.774193548387103</v>
      </c>
      <c r="H34" s="129">
        <v>15.693112467306022</v>
      </c>
      <c r="I34" s="130">
        <v>29.274193548387103</v>
      </c>
    </row>
    <row r="35" spans="1:9" x14ac:dyDescent="0.35">
      <c r="A35" s="3" t="s">
        <v>28</v>
      </c>
      <c r="B35" s="63">
        <v>54.166666666666664</v>
      </c>
      <c r="C35" s="63">
        <v>46.666666666666664</v>
      </c>
      <c r="D35" s="63">
        <v>57.017543859649123</v>
      </c>
      <c r="E35" s="63">
        <v>68.503937007874015</v>
      </c>
      <c r="F35" s="63">
        <v>77.173913043478265</v>
      </c>
      <c r="G35" s="139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77.631578947368425</v>
      </c>
      <c r="C36" s="64">
        <v>81.92771084337349</v>
      </c>
      <c r="D36" s="64">
        <v>82.051282051282044</v>
      </c>
      <c r="E36" s="64">
        <v>80.519480519480524</v>
      </c>
      <c r="F36" s="64">
        <v>92.307692307692307</v>
      </c>
      <c r="G36" s="71">
        <v>81.72043010752688</v>
      </c>
      <c r="H36" s="129">
        <v>-10.587262200165426</v>
      </c>
      <c r="I36" s="130">
        <v>4.0888511601584554</v>
      </c>
    </row>
    <row r="37" spans="1:9" x14ac:dyDescent="0.35">
      <c r="A37" s="3" t="s">
        <v>30</v>
      </c>
      <c r="B37" s="63">
        <v>75.925925925925924</v>
      </c>
      <c r="C37" s="63">
        <v>71.751412429378533</v>
      </c>
      <c r="D37" s="63">
        <v>79.428571428571431</v>
      </c>
      <c r="E37" s="63">
        <v>80.625</v>
      </c>
      <c r="F37" s="63">
        <v>88.513513513513516</v>
      </c>
      <c r="G37" s="70">
        <v>82.962962962962962</v>
      </c>
      <c r="H37" s="15">
        <v>-5.5505505505505539</v>
      </c>
      <c r="I37" s="16">
        <v>7.0370370370370381</v>
      </c>
    </row>
    <row r="38" spans="1:9" x14ac:dyDescent="0.35">
      <c r="A38" s="4" t="s">
        <v>31</v>
      </c>
      <c r="B38" s="64">
        <v>55.24475524475524</v>
      </c>
      <c r="C38" s="64">
        <v>59.292035398230091</v>
      </c>
      <c r="D38" s="64">
        <v>58.571428571428577</v>
      </c>
      <c r="E38" s="64">
        <v>71.31782945736434</v>
      </c>
      <c r="F38" s="64">
        <v>70.434782608695656</v>
      </c>
      <c r="G38" s="71">
        <v>78.142076502732237</v>
      </c>
      <c r="H38" s="129">
        <v>7.7072938940365816</v>
      </c>
      <c r="I38" s="130">
        <v>22.897321257976998</v>
      </c>
    </row>
    <row r="39" spans="1:9" x14ac:dyDescent="0.35">
      <c r="A39" s="3" t="s">
        <v>32</v>
      </c>
      <c r="B39" s="63">
        <v>80.198019801980209</v>
      </c>
      <c r="C39" s="63">
        <v>79.591836734693871</v>
      </c>
      <c r="D39" s="63">
        <v>85.087719298245617</v>
      </c>
      <c r="E39" s="63">
        <v>84.090909090909093</v>
      </c>
      <c r="F39" s="63">
        <v>96</v>
      </c>
      <c r="G39" s="70">
        <v>88.235294117647058</v>
      </c>
      <c r="H39" s="15">
        <v>-7.764705882352942</v>
      </c>
      <c r="I39" s="16">
        <v>8.0372743156668491</v>
      </c>
    </row>
    <row r="40" spans="1:9" x14ac:dyDescent="0.35">
      <c r="A40" s="4" t="s">
        <v>57</v>
      </c>
      <c r="B40" s="69">
        <v>64</v>
      </c>
      <c r="C40" s="69">
        <v>64.285714285714292</v>
      </c>
      <c r="D40" s="64">
        <v>85</v>
      </c>
      <c r="E40" s="64">
        <v>73.80952380952381</v>
      </c>
      <c r="F40" s="64">
        <v>76.470588235294116</v>
      </c>
      <c r="G40" s="71">
        <v>85</v>
      </c>
      <c r="H40" s="129">
        <v>8.529411764705884</v>
      </c>
      <c r="I40" s="130">
        <v>21</v>
      </c>
    </row>
    <row r="41" spans="1:9" x14ac:dyDescent="0.35">
      <c r="A41" s="3" t="s">
        <v>33</v>
      </c>
      <c r="B41" s="63">
        <v>63.366336633663366</v>
      </c>
      <c r="C41" s="63">
        <v>83.168316831683171</v>
      </c>
      <c r="D41" s="63">
        <v>81.05263157894737</v>
      </c>
      <c r="E41" s="63">
        <v>74.838709677419359</v>
      </c>
      <c r="F41" s="63">
        <v>81.343283582089555</v>
      </c>
      <c r="G41" s="70">
        <v>76.991150442477874</v>
      </c>
      <c r="H41" s="15">
        <v>-4.3521331396116807</v>
      </c>
      <c r="I41" s="16">
        <v>13.624813808814508</v>
      </c>
    </row>
    <row r="42" spans="1:9" x14ac:dyDescent="0.35">
      <c r="A42" s="4" t="s">
        <v>34</v>
      </c>
      <c r="B42" s="64">
        <v>48.453608247422679</v>
      </c>
      <c r="C42" s="64">
        <v>51.470588235294116</v>
      </c>
      <c r="D42" s="64">
        <v>71.014492753623188</v>
      </c>
      <c r="E42" s="64">
        <v>91.549295774647888</v>
      </c>
      <c r="F42" s="64">
        <v>81.690140845070431</v>
      </c>
      <c r="G42" s="71">
        <v>80.952380952380949</v>
      </c>
      <c r="H42" s="129">
        <v>-0.73775989268948194</v>
      </c>
      <c r="I42" s="130">
        <v>32.49877270495827</v>
      </c>
    </row>
    <row r="43" spans="1:9" x14ac:dyDescent="0.35">
      <c r="A43" s="3" t="s">
        <v>35</v>
      </c>
      <c r="B43" s="63">
        <v>88</v>
      </c>
      <c r="C43" s="63">
        <v>88</v>
      </c>
      <c r="D43" s="63">
        <v>92</v>
      </c>
      <c r="E43" s="63">
        <v>100</v>
      </c>
      <c r="F43" s="63">
        <v>100</v>
      </c>
      <c r="G43" s="70">
        <v>89.473684210526315</v>
      </c>
      <c r="H43" s="15">
        <v>-10.526315789473685</v>
      </c>
      <c r="I43" s="16">
        <v>1.473684210526315</v>
      </c>
    </row>
    <row r="44" spans="1:9" x14ac:dyDescent="0.35">
      <c r="A44" s="4" t="s">
        <v>36</v>
      </c>
      <c r="B44" s="64">
        <v>70.370370370370367</v>
      </c>
      <c r="C44" s="64">
        <v>80</v>
      </c>
      <c r="D44" s="64">
        <v>81.481481481481481</v>
      </c>
      <c r="E44" s="64">
        <v>95.348837209302332</v>
      </c>
      <c r="F44" s="64">
        <v>95.833333333333343</v>
      </c>
      <c r="G44" s="71">
        <v>90.909090909090907</v>
      </c>
      <c r="H44" s="129">
        <v>-4.9242424242424363</v>
      </c>
      <c r="I44" s="130">
        <v>20.53872053872054</v>
      </c>
    </row>
    <row r="45" spans="1:9" x14ac:dyDescent="0.35">
      <c r="A45" s="3" t="s">
        <v>37</v>
      </c>
      <c r="B45" s="63">
        <v>65.517241379310349</v>
      </c>
      <c r="C45" s="63">
        <v>71.074380165289256</v>
      </c>
      <c r="D45" s="63">
        <v>80</v>
      </c>
      <c r="E45" s="63">
        <v>79.508196721311478</v>
      </c>
      <c r="F45" s="63">
        <v>82.307692307692307</v>
      </c>
      <c r="G45" s="70">
        <v>91.596638655462186</v>
      </c>
      <c r="H45" s="15">
        <v>9.2889463477698797</v>
      </c>
      <c r="I45" s="16">
        <v>26.079397276151838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63.768115942028977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36.363636363636367</v>
      </c>
      <c r="C47" s="63">
        <v>62.666666666666671</v>
      </c>
      <c r="D47" s="63">
        <v>69.841269841269835</v>
      </c>
      <c r="E47" s="63">
        <v>78.571428571428569</v>
      </c>
      <c r="F47" s="63">
        <v>70.689655172413794</v>
      </c>
      <c r="G47" s="70">
        <v>67.64705882352942</v>
      </c>
      <c r="H47" s="15">
        <v>-3.0425963488843735</v>
      </c>
      <c r="I47" s="16">
        <v>31.283422459893053</v>
      </c>
    </row>
    <row r="48" spans="1:9" x14ac:dyDescent="0.35">
      <c r="A48" s="4" t="s">
        <v>39</v>
      </c>
      <c r="B48" s="64">
        <v>50.248756218905477</v>
      </c>
      <c r="C48" s="64">
        <v>50</v>
      </c>
      <c r="D48" s="64">
        <v>57.668711656441715</v>
      </c>
      <c r="E48" s="64">
        <v>63.758389261744966</v>
      </c>
      <c r="F48" s="64">
        <v>60.509554140127385</v>
      </c>
      <c r="G48" s="71">
        <v>75.147928994082832</v>
      </c>
      <c r="H48" s="129">
        <v>14.638374853955447</v>
      </c>
      <c r="I48" s="130">
        <v>24.899172775177355</v>
      </c>
    </row>
    <row r="49" spans="1:9" x14ac:dyDescent="0.35">
      <c r="A49" s="3" t="s">
        <v>40</v>
      </c>
      <c r="B49" s="63">
        <v>57.251908396946561</v>
      </c>
      <c r="C49" s="63">
        <v>74.257425742574256</v>
      </c>
      <c r="D49" s="63">
        <v>70.526315789473685</v>
      </c>
      <c r="E49" s="63">
        <v>82.558139534883722</v>
      </c>
      <c r="F49" s="63">
        <v>70.192307692307693</v>
      </c>
      <c r="G49" s="70">
        <v>70.247933884297524</v>
      </c>
      <c r="H49" s="15">
        <v>5.5626191989830431E-2</v>
      </c>
      <c r="I49" s="16">
        <v>12.996025487350963</v>
      </c>
    </row>
    <row r="50" spans="1:9" x14ac:dyDescent="0.35">
      <c r="A50" s="4" t="s">
        <v>41</v>
      </c>
      <c r="B50" s="64">
        <v>50</v>
      </c>
      <c r="C50" s="64">
        <v>54.666666666666664</v>
      </c>
      <c r="D50" s="64">
        <v>57.352941176470587</v>
      </c>
      <c r="E50" s="64">
        <v>73.91304347826086</v>
      </c>
      <c r="F50" s="64">
        <v>73.611111111111114</v>
      </c>
      <c r="G50" s="140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66.417910447761201</v>
      </c>
      <c r="C51" s="63">
        <v>82.278481012658233</v>
      </c>
      <c r="D51" s="63">
        <v>67.428571428571431</v>
      </c>
      <c r="E51" s="63">
        <v>78.285714285714278</v>
      </c>
      <c r="F51" s="63">
        <v>80</v>
      </c>
      <c r="G51" s="70">
        <v>71.942446043165461</v>
      </c>
      <c r="H51" s="15">
        <v>-8.0575539568345391</v>
      </c>
      <c r="I51" s="16">
        <v>5.5245355954042594</v>
      </c>
    </row>
    <row r="52" spans="1:9" x14ac:dyDescent="0.35">
      <c r="A52" s="4" t="s">
        <v>43</v>
      </c>
      <c r="B52" s="64">
        <v>47.297297297297298</v>
      </c>
      <c r="C52" s="64">
        <v>64</v>
      </c>
      <c r="D52" s="64">
        <v>69.841269841269835</v>
      </c>
      <c r="E52" s="64">
        <v>81.081081081081081</v>
      </c>
      <c r="F52" s="64">
        <v>87.037037037037038</v>
      </c>
      <c r="G52" s="71">
        <v>65.853658536585371</v>
      </c>
      <c r="H52" s="129">
        <v>-21.183378500451667</v>
      </c>
      <c r="I52" s="130">
        <v>18.556361239288073</v>
      </c>
    </row>
    <row r="53" spans="1:9" x14ac:dyDescent="0.35">
      <c r="A53" s="3" t="s">
        <v>44</v>
      </c>
      <c r="B53" s="63">
        <v>60.869565217391312</v>
      </c>
      <c r="C53" s="63">
        <v>67.320261437908499</v>
      </c>
      <c r="D53" s="63">
        <v>65.306122448979593</v>
      </c>
      <c r="E53" s="63">
        <v>61.306532663316581</v>
      </c>
      <c r="F53" s="63">
        <v>69.856459330143537</v>
      </c>
      <c r="G53" s="70">
        <v>65.384615384615387</v>
      </c>
      <c r="H53" s="15">
        <v>-4.4718439455281498</v>
      </c>
      <c r="I53" s="16">
        <v>4.515050167224075</v>
      </c>
    </row>
    <row r="54" spans="1:9" x14ac:dyDescent="0.35">
      <c r="A54" s="4" t="s">
        <v>45</v>
      </c>
      <c r="B54" s="64">
        <v>80</v>
      </c>
      <c r="C54" s="64">
        <v>79.310344827586206</v>
      </c>
      <c r="D54" s="64">
        <v>87.5</v>
      </c>
      <c r="E54" s="64">
        <v>84</v>
      </c>
      <c r="F54" s="64">
        <v>87.878787878787875</v>
      </c>
      <c r="G54" s="71">
        <v>94.444444444444443</v>
      </c>
      <c r="H54" s="129">
        <v>6.5656565656565675</v>
      </c>
      <c r="I54" s="130">
        <v>14.444444444444443</v>
      </c>
    </row>
    <row r="55" spans="1:9" x14ac:dyDescent="0.35">
      <c r="A55" s="3" t="s">
        <v>46</v>
      </c>
      <c r="B55" s="63">
        <v>36.84210526315789</v>
      </c>
      <c r="C55" s="63">
        <v>64.615384615384613</v>
      </c>
      <c r="D55" s="63">
        <v>71.641791044776113</v>
      </c>
      <c r="E55" s="63">
        <v>76.5625</v>
      </c>
      <c r="F55" s="63">
        <v>85</v>
      </c>
      <c r="G55" s="70">
        <v>58.82352941176471</v>
      </c>
      <c r="H55" s="15">
        <v>-26.17647058823529</v>
      </c>
      <c r="I55" s="16">
        <v>21.98142414860682</v>
      </c>
    </row>
    <row r="56" spans="1:9" x14ac:dyDescent="0.35">
      <c r="A56" s="4" t="s">
        <v>47</v>
      </c>
      <c r="B56" s="64">
        <v>70.370370370370367</v>
      </c>
      <c r="C56" s="64">
        <v>62.365591397849464</v>
      </c>
      <c r="D56" s="64">
        <v>65.745856353591165</v>
      </c>
      <c r="E56" s="64">
        <v>66.666666666666657</v>
      </c>
      <c r="F56" s="64">
        <v>77.564102564102569</v>
      </c>
      <c r="G56" s="71">
        <v>76.543209876543202</v>
      </c>
      <c r="H56" s="129">
        <v>-1.0208926875593676</v>
      </c>
      <c r="I56" s="130">
        <v>6.1728395061728349</v>
      </c>
    </row>
    <row r="57" spans="1:9" x14ac:dyDescent="0.35">
      <c r="A57" s="3" t="s">
        <v>48</v>
      </c>
      <c r="B57" s="63">
        <v>55.197132616487451</v>
      </c>
      <c r="C57" s="63">
        <v>62.730627306273071</v>
      </c>
      <c r="D57" s="63">
        <v>57.518796992481199</v>
      </c>
      <c r="E57" s="63">
        <v>73.4982332155477</v>
      </c>
      <c r="F57" s="63">
        <v>72.847682119205288</v>
      </c>
      <c r="G57" s="70">
        <v>68.867924528301884</v>
      </c>
      <c r="H57" s="15">
        <v>-3.9797575909034038</v>
      </c>
      <c r="I57" s="16">
        <v>13.670791911814433</v>
      </c>
    </row>
    <row r="58" spans="1:9" x14ac:dyDescent="0.35">
      <c r="A58" s="4" t="s">
        <v>49</v>
      </c>
      <c r="B58" s="64">
        <v>69.387755102040813</v>
      </c>
      <c r="C58" s="64">
        <v>71.05263157894737</v>
      </c>
      <c r="D58" s="64">
        <v>61.016949152542374</v>
      </c>
      <c r="E58" s="64">
        <v>81.44329896907216</v>
      </c>
      <c r="F58" s="64">
        <v>78.205128205128204</v>
      </c>
      <c r="G58" s="71">
        <v>81.707317073170728</v>
      </c>
      <c r="H58" s="129">
        <v>3.5021888680425235</v>
      </c>
      <c r="I58" s="130">
        <v>12.319561971129914</v>
      </c>
    </row>
    <row r="59" spans="1:9" x14ac:dyDescent="0.35">
      <c r="A59" s="3" t="s">
        <v>58</v>
      </c>
      <c r="B59" s="63">
        <v>44.642857142857146</v>
      </c>
      <c r="C59" s="63">
        <v>59.13978494623656</v>
      </c>
      <c r="D59" s="63">
        <v>50</v>
      </c>
      <c r="E59" s="63">
        <v>49.324324324324323</v>
      </c>
      <c r="F59" s="63">
        <v>68.275862068965523</v>
      </c>
      <c r="G59" s="70">
        <v>64.534883720930239</v>
      </c>
      <c r="H59" s="15">
        <v>-3.7409783480352843</v>
      </c>
      <c r="I59" s="16">
        <v>19.892026578073093</v>
      </c>
    </row>
    <row r="60" spans="1:9" x14ac:dyDescent="0.35">
      <c r="A60" s="4" t="s">
        <v>50</v>
      </c>
      <c r="B60" s="64">
        <v>72.881355932203391</v>
      </c>
      <c r="C60" s="64">
        <v>89.65517241379311</v>
      </c>
      <c r="D60" s="64">
        <v>72.222222222222214</v>
      </c>
      <c r="E60" s="64">
        <v>73.214285714285708</v>
      </c>
      <c r="F60" s="64">
        <v>68.627450980392155</v>
      </c>
      <c r="G60" s="71">
        <v>60.714285714285708</v>
      </c>
      <c r="H60" s="129">
        <v>-7.9131652661064464</v>
      </c>
      <c r="I60" s="130">
        <v>-12.167070217917683</v>
      </c>
    </row>
    <row r="61" spans="1:9" x14ac:dyDescent="0.35">
      <c r="A61" s="3" t="s">
        <v>51</v>
      </c>
      <c r="B61" s="63">
        <v>50</v>
      </c>
      <c r="C61" s="63">
        <v>60.439560439560438</v>
      </c>
      <c r="D61" s="63">
        <v>68.421052631578945</v>
      </c>
      <c r="E61" s="63">
        <v>64.948453608247419</v>
      </c>
      <c r="F61" s="63">
        <v>71.428571428571431</v>
      </c>
      <c r="G61" s="70">
        <v>85.869565217391312</v>
      </c>
      <c r="H61" s="15">
        <v>14.440993788819881</v>
      </c>
      <c r="I61" s="16">
        <v>35.869565217391312</v>
      </c>
    </row>
    <row r="62" spans="1:9" x14ac:dyDescent="0.35">
      <c r="A62" s="7" t="s">
        <v>54</v>
      </c>
      <c r="B62" s="67">
        <v>60.993025572899398</v>
      </c>
      <c r="C62" s="67">
        <v>65.250563551239821</v>
      </c>
      <c r="D62" s="67">
        <v>68.986254295532646</v>
      </c>
      <c r="E62" s="67">
        <v>73.486743371685847</v>
      </c>
      <c r="F62" s="67">
        <v>76.916596461668078</v>
      </c>
      <c r="G62" s="72">
        <v>72.543059777102329</v>
      </c>
      <c r="H62" s="85">
        <v>-4.3735366845657495</v>
      </c>
      <c r="I62" s="131">
        <v>11.55003420420293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workbookViewId="0">
      <selection sqref="A1:I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63" t="s">
        <v>131</v>
      </c>
      <c r="B1" s="169"/>
      <c r="C1" s="169"/>
      <c r="D1" s="169"/>
      <c r="E1" s="169"/>
      <c r="F1" s="169"/>
      <c r="G1" s="169"/>
      <c r="H1" s="169"/>
      <c r="I1" s="170"/>
    </row>
    <row r="2" spans="1:9" x14ac:dyDescent="0.35">
      <c r="A2" s="187" t="s">
        <v>123</v>
      </c>
      <c r="B2" s="188"/>
      <c r="C2" s="188"/>
      <c r="D2" s="188"/>
      <c r="E2" s="188"/>
      <c r="F2" s="188"/>
      <c r="G2" s="188"/>
      <c r="H2" s="188"/>
      <c r="I2" s="189"/>
    </row>
    <row r="3" spans="1:9" ht="13.5" customHeight="1" x14ac:dyDescent="0.35">
      <c r="A3" s="37" t="s">
        <v>71</v>
      </c>
      <c r="B3" s="32"/>
      <c r="C3" s="32"/>
      <c r="D3" s="32"/>
      <c r="E3" s="32"/>
      <c r="F3" s="32"/>
      <c r="G3" s="32"/>
      <c r="H3" s="32"/>
      <c r="I3" s="33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39.442231075697208</v>
      </c>
      <c r="C5" s="63">
        <v>47.111111111111107</v>
      </c>
      <c r="D5" s="63">
        <v>62.173913043478258</v>
      </c>
      <c r="E5" s="63">
        <v>52.083333333333336</v>
      </c>
      <c r="F5" s="63">
        <v>66.824644549763036</v>
      </c>
      <c r="G5" s="70">
        <v>66.972477064220186</v>
      </c>
      <c r="H5" s="15">
        <v>0.14783251445714995</v>
      </c>
      <c r="I5" s="16">
        <v>27.530245988522978</v>
      </c>
    </row>
    <row r="6" spans="1:9" x14ac:dyDescent="0.35">
      <c r="A6" s="4" t="s">
        <v>2</v>
      </c>
      <c r="B6" s="64">
        <v>50.387596899224803</v>
      </c>
      <c r="C6" s="64">
        <v>51.785714285714292</v>
      </c>
      <c r="D6" s="64">
        <v>65.486725663716811</v>
      </c>
      <c r="E6" s="64">
        <v>56.637168141592923</v>
      </c>
      <c r="F6" s="64">
        <v>78.640776699029118</v>
      </c>
      <c r="G6" s="71">
        <v>79.787234042553195</v>
      </c>
      <c r="H6" s="129">
        <v>1.1464573435240766</v>
      </c>
      <c r="I6" s="130">
        <v>29.399637143328391</v>
      </c>
    </row>
    <row r="7" spans="1:9" x14ac:dyDescent="0.35">
      <c r="A7" s="3" t="s">
        <v>3</v>
      </c>
      <c r="B7" s="63">
        <v>45.726495726495727</v>
      </c>
      <c r="C7" s="63">
        <v>37.799043062200951</v>
      </c>
      <c r="D7" s="63">
        <v>53.333333333333336</v>
      </c>
      <c r="E7" s="63">
        <v>66.666666666666657</v>
      </c>
      <c r="F7" s="63">
        <v>76.113360323886639</v>
      </c>
      <c r="G7" s="70">
        <v>74.761904761904759</v>
      </c>
      <c r="H7" s="15">
        <v>-1.3514555619818793</v>
      </c>
      <c r="I7" s="16">
        <v>29.035409035409032</v>
      </c>
    </row>
    <row r="8" spans="1:9" x14ac:dyDescent="0.35">
      <c r="A8" s="4" t="s">
        <v>4</v>
      </c>
      <c r="B8" s="64">
        <v>46.774193548387096</v>
      </c>
      <c r="C8" s="64">
        <v>56.441717791411037</v>
      </c>
      <c r="D8" s="64">
        <v>62.820512820512818</v>
      </c>
      <c r="E8" s="64">
        <v>76.377952755905511</v>
      </c>
      <c r="F8" s="64">
        <v>59.281437125748504</v>
      </c>
      <c r="G8" s="71">
        <v>70.779220779220779</v>
      </c>
      <c r="H8" s="129">
        <v>11.497783653472275</v>
      </c>
      <c r="I8" s="130">
        <v>24.005027230833683</v>
      </c>
    </row>
    <row r="9" spans="1:9" x14ac:dyDescent="0.35">
      <c r="A9" s="3" t="s">
        <v>5</v>
      </c>
      <c r="B9" s="63">
        <v>33.333333333333329</v>
      </c>
      <c r="C9" s="63">
        <v>40</v>
      </c>
      <c r="D9" s="63">
        <v>46.153846153846153</v>
      </c>
      <c r="E9" s="63">
        <v>50</v>
      </c>
      <c r="F9" s="63">
        <v>84.615384615384613</v>
      </c>
      <c r="G9" s="70">
        <v>81.818181818181827</v>
      </c>
      <c r="H9" s="15">
        <v>-2.797202797202786</v>
      </c>
      <c r="I9" s="16">
        <v>48.484848484848499</v>
      </c>
    </row>
    <row r="10" spans="1:9" x14ac:dyDescent="0.35">
      <c r="A10" s="4" t="s">
        <v>6</v>
      </c>
      <c r="B10" s="64">
        <v>46.067415730337082</v>
      </c>
      <c r="C10" s="64">
        <v>43.317972350230413</v>
      </c>
      <c r="D10" s="64">
        <v>63.063063063063062</v>
      </c>
      <c r="E10" s="64">
        <v>63.679245283018872</v>
      </c>
      <c r="F10" s="64">
        <v>78.354978354978357</v>
      </c>
      <c r="G10" s="71">
        <v>67.889908256880744</v>
      </c>
      <c r="H10" s="129">
        <v>-10.465070098097613</v>
      </c>
      <c r="I10" s="130">
        <v>21.822492526543662</v>
      </c>
    </row>
    <row r="11" spans="1:9" x14ac:dyDescent="0.35">
      <c r="A11" s="3" t="s">
        <v>7</v>
      </c>
      <c r="B11" s="63">
        <v>27.485380116959064</v>
      </c>
      <c r="C11" s="63">
        <v>36.551724137931032</v>
      </c>
      <c r="D11" s="63">
        <v>47.058823529411761</v>
      </c>
      <c r="E11" s="63">
        <v>49.6</v>
      </c>
      <c r="F11" s="63">
        <v>65.492957746478879</v>
      </c>
      <c r="G11" s="70">
        <v>64.285714285714292</v>
      </c>
      <c r="H11" s="15">
        <v>-1.2072434607645874</v>
      </c>
      <c r="I11" s="16">
        <v>36.800334168755228</v>
      </c>
    </row>
    <row r="12" spans="1:9" x14ac:dyDescent="0.35">
      <c r="A12" s="4" t="s">
        <v>8</v>
      </c>
      <c r="B12" s="64">
        <v>69.230769230769226</v>
      </c>
      <c r="C12" s="64">
        <v>62.903225806451616</v>
      </c>
      <c r="D12" s="64">
        <v>75.438596491228068</v>
      </c>
      <c r="E12" s="64">
        <v>73.076923076923066</v>
      </c>
      <c r="F12" s="64">
        <v>88.60759493670885</v>
      </c>
      <c r="G12" s="71">
        <v>73.846153846153854</v>
      </c>
      <c r="H12" s="129">
        <v>-14.761441090554996</v>
      </c>
      <c r="I12" s="130">
        <v>4.6153846153846274</v>
      </c>
    </row>
    <row r="13" spans="1:9" x14ac:dyDescent="0.35">
      <c r="A13" s="3" t="s">
        <v>9</v>
      </c>
      <c r="B13" s="63">
        <v>63</v>
      </c>
      <c r="C13" s="63">
        <v>52.5</v>
      </c>
      <c r="D13" s="63">
        <v>74.025974025974023</v>
      </c>
      <c r="E13" s="63">
        <v>83.561643835616437</v>
      </c>
      <c r="F13" s="63">
        <v>83.561643835616437</v>
      </c>
      <c r="G13" s="70">
        <v>70.149253731343293</v>
      </c>
      <c r="H13" s="15">
        <v>-13.412390104273143</v>
      </c>
      <c r="I13" s="16">
        <v>7.1492537313432933</v>
      </c>
    </row>
    <row r="14" spans="1:9" x14ac:dyDescent="0.35">
      <c r="A14" s="4" t="s">
        <v>10</v>
      </c>
      <c r="B14" s="64">
        <v>30.625000000000004</v>
      </c>
      <c r="C14" s="64">
        <v>33.928571428571431</v>
      </c>
      <c r="D14" s="64">
        <v>52.413793103448278</v>
      </c>
      <c r="E14" s="64">
        <v>61.842105263157897</v>
      </c>
      <c r="F14" s="64">
        <v>71.523178807947019</v>
      </c>
      <c r="G14" s="71">
        <v>64.596273291925471</v>
      </c>
      <c r="H14" s="129">
        <v>-6.9269055160215487</v>
      </c>
      <c r="I14" s="130">
        <v>33.971273291925471</v>
      </c>
    </row>
    <row r="15" spans="1:9" x14ac:dyDescent="0.35">
      <c r="A15" s="3" t="s">
        <v>11</v>
      </c>
      <c r="B15" s="63">
        <v>83.78378378378379</v>
      </c>
      <c r="C15" s="63">
        <v>96.666666666666671</v>
      </c>
      <c r="D15" s="63">
        <v>66.666666666666657</v>
      </c>
      <c r="E15" s="63">
        <v>75</v>
      </c>
      <c r="F15" s="63">
        <v>92.5</v>
      </c>
      <c r="G15" s="70">
        <v>66.666666666666657</v>
      </c>
      <c r="H15" s="15">
        <v>-25.833333333333343</v>
      </c>
      <c r="I15" s="16">
        <v>-17.117117117117132</v>
      </c>
    </row>
    <row r="16" spans="1:9" x14ac:dyDescent="0.35">
      <c r="A16" s="4" t="s">
        <v>12</v>
      </c>
      <c r="B16" s="64">
        <v>57.142857142857139</v>
      </c>
      <c r="C16" s="64">
        <v>63.414634146341463</v>
      </c>
      <c r="D16" s="64">
        <v>59.45945945945946</v>
      </c>
      <c r="E16" s="64">
        <v>53.846153846153847</v>
      </c>
      <c r="F16" s="64">
        <v>64.285714285714292</v>
      </c>
      <c r="G16" s="71">
        <v>73.529411764705884</v>
      </c>
      <c r="H16" s="129">
        <v>9.2436974789915922</v>
      </c>
      <c r="I16" s="130">
        <v>16.386554621848745</v>
      </c>
    </row>
    <row r="17" spans="1:9" x14ac:dyDescent="0.35">
      <c r="A17" s="3" t="s">
        <v>13</v>
      </c>
      <c r="B17" s="63">
        <v>52.564102564102569</v>
      </c>
      <c r="C17" s="63">
        <v>41.509433962264154</v>
      </c>
      <c r="D17" s="63">
        <v>62.698412698412696</v>
      </c>
      <c r="E17" s="63">
        <v>57.03125</v>
      </c>
      <c r="F17" s="63">
        <v>76.8</v>
      </c>
      <c r="G17" s="70">
        <v>71.875</v>
      </c>
      <c r="H17" s="15">
        <v>-4.9249999999999972</v>
      </c>
      <c r="I17" s="16">
        <v>19.310897435897431</v>
      </c>
    </row>
    <row r="18" spans="1:9" x14ac:dyDescent="0.35">
      <c r="A18" s="4" t="s">
        <v>14</v>
      </c>
      <c r="B18" s="64">
        <v>31.25</v>
      </c>
      <c r="C18" s="64">
        <v>46.153846153846153</v>
      </c>
      <c r="D18" s="64">
        <v>68.421052631578945</v>
      </c>
      <c r="E18" s="64">
        <v>80</v>
      </c>
      <c r="F18" s="64">
        <v>90.909090909090907</v>
      </c>
      <c r="G18" s="71">
        <v>62.5</v>
      </c>
      <c r="H18" s="129">
        <v>-28.409090909090907</v>
      </c>
      <c r="I18" s="130">
        <v>31.25</v>
      </c>
    </row>
    <row r="19" spans="1:9" x14ac:dyDescent="0.35">
      <c r="A19" s="3" t="s">
        <v>86</v>
      </c>
      <c r="B19" s="63">
        <v>41.666666666666671</v>
      </c>
      <c r="C19" s="63">
        <v>50.393700787401571</v>
      </c>
      <c r="D19" s="63">
        <v>60.204081632653065</v>
      </c>
      <c r="E19" s="63">
        <v>45.054945054945058</v>
      </c>
      <c r="F19" s="63">
        <v>76.404494382022463</v>
      </c>
      <c r="G19" s="70">
        <v>56.999999999999993</v>
      </c>
      <c r="H19" s="15">
        <v>-19.40449438202247</v>
      </c>
      <c r="I19" s="16">
        <v>15.333333333333321</v>
      </c>
    </row>
    <row r="20" spans="1:9" x14ac:dyDescent="0.35">
      <c r="A20" s="4" t="s">
        <v>15</v>
      </c>
      <c r="B20" s="64">
        <v>40</v>
      </c>
      <c r="C20" s="64">
        <v>41.666666666666671</v>
      </c>
      <c r="D20" s="64">
        <v>74.074074074074076</v>
      </c>
      <c r="E20" s="64">
        <v>74.074074074074076</v>
      </c>
      <c r="F20" s="64">
        <v>83.333333333333343</v>
      </c>
      <c r="G20" s="71">
        <v>75.862068965517238</v>
      </c>
      <c r="H20" s="129">
        <v>-7.4712643678161044</v>
      </c>
      <c r="I20" s="130">
        <v>35.862068965517238</v>
      </c>
    </row>
    <row r="21" spans="1:9" x14ac:dyDescent="0.35">
      <c r="A21" s="3" t="s">
        <v>16</v>
      </c>
      <c r="B21" s="63">
        <v>42.307692307692307</v>
      </c>
      <c r="C21" s="63">
        <v>57.42574257425742</v>
      </c>
      <c r="D21" s="63">
        <v>60.204081632653065</v>
      </c>
      <c r="E21" s="63">
        <v>65.591397849462368</v>
      </c>
      <c r="F21" s="63">
        <v>80</v>
      </c>
      <c r="G21" s="70">
        <v>75.280898876404493</v>
      </c>
      <c r="H21" s="15">
        <v>-4.7191011235955074</v>
      </c>
      <c r="I21" s="16">
        <v>32.973206568712186</v>
      </c>
    </row>
    <row r="22" spans="1:9" x14ac:dyDescent="0.35">
      <c r="A22" s="4" t="s">
        <v>17</v>
      </c>
      <c r="B22" s="64">
        <v>64.485981308411212</v>
      </c>
      <c r="C22" s="64">
        <v>56.756756756756758</v>
      </c>
      <c r="D22" s="64">
        <v>70.229007633587784</v>
      </c>
      <c r="E22" s="64">
        <v>60.330578512396691</v>
      </c>
      <c r="F22" s="64">
        <v>73.076923076923066</v>
      </c>
      <c r="G22" s="71">
        <v>54.54545454545454</v>
      </c>
      <c r="H22" s="129">
        <v>-18.531468531468526</v>
      </c>
      <c r="I22" s="130">
        <v>-9.9405267629566723</v>
      </c>
    </row>
    <row r="23" spans="1:9" x14ac:dyDescent="0.35">
      <c r="A23" s="3" t="s">
        <v>18</v>
      </c>
      <c r="B23" s="63">
        <v>80</v>
      </c>
      <c r="C23" s="63">
        <v>69.230769230769226</v>
      </c>
      <c r="D23" s="63">
        <v>83.07692307692308</v>
      </c>
      <c r="E23" s="63">
        <v>86.111111111111114</v>
      </c>
      <c r="F23" s="63">
        <v>88.135593220338976</v>
      </c>
      <c r="G23" s="70">
        <v>67.10526315789474</v>
      </c>
      <c r="H23" s="15">
        <v>-21.030330062444236</v>
      </c>
      <c r="I23" s="16">
        <v>-12.89473684210526</v>
      </c>
    </row>
    <row r="24" spans="1:9" x14ac:dyDescent="0.35">
      <c r="A24" s="4" t="s">
        <v>19</v>
      </c>
      <c r="B24" s="64">
        <v>50.746268656716417</v>
      </c>
      <c r="C24" s="64">
        <v>59.047619047619051</v>
      </c>
      <c r="D24" s="64">
        <v>68.686868686868678</v>
      </c>
      <c r="E24" s="64">
        <v>55.238095238095241</v>
      </c>
      <c r="F24" s="64">
        <v>76.19047619047619</v>
      </c>
      <c r="G24" s="71">
        <v>67.272727272727266</v>
      </c>
      <c r="H24" s="129">
        <v>-8.9177489177489235</v>
      </c>
      <c r="I24" s="130">
        <v>16.526458616010849</v>
      </c>
    </row>
    <row r="25" spans="1:9" x14ac:dyDescent="0.35">
      <c r="A25" s="3" t="s">
        <v>20</v>
      </c>
      <c r="B25" s="63">
        <v>58.558558558558559</v>
      </c>
      <c r="C25" s="63">
        <v>54.128440366972477</v>
      </c>
      <c r="D25" s="63">
        <v>75.294117647058826</v>
      </c>
      <c r="E25" s="63">
        <v>88.118811881188122</v>
      </c>
      <c r="F25" s="63">
        <v>86.486486486486484</v>
      </c>
      <c r="G25" s="70">
        <v>76.59574468085107</v>
      </c>
      <c r="H25" s="15">
        <v>-9.8907418056354146</v>
      </c>
      <c r="I25" s="16">
        <v>18.037186122292511</v>
      </c>
    </row>
    <row r="26" spans="1:9" x14ac:dyDescent="0.35">
      <c r="A26" s="4" t="s">
        <v>59</v>
      </c>
      <c r="B26" s="64">
        <v>100</v>
      </c>
      <c r="C26" s="64">
        <v>90</v>
      </c>
      <c r="D26" s="64">
        <v>90</v>
      </c>
      <c r="E26" s="64">
        <v>87.5</v>
      </c>
      <c r="F26" s="64">
        <v>90.625</v>
      </c>
      <c r="G26" s="71">
        <v>100</v>
      </c>
      <c r="H26" s="129">
        <v>9.375</v>
      </c>
      <c r="I26" s="130">
        <v>0</v>
      </c>
    </row>
    <row r="27" spans="1:9" x14ac:dyDescent="0.35">
      <c r="A27" s="3" t="s">
        <v>21</v>
      </c>
      <c r="B27" s="63">
        <v>46.875</v>
      </c>
      <c r="C27" s="63">
        <v>53.007518796992478</v>
      </c>
      <c r="D27" s="63">
        <v>63.235294117647058</v>
      </c>
      <c r="E27" s="63">
        <v>64.897959183673464</v>
      </c>
      <c r="F27" s="63">
        <v>73.282442748091597</v>
      </c>
      <c r="G27" s="70">
        <v>70.229007633587784</v>
      </c>
      <c r="H27" s="15">
        <v>-3.053435114503813</v>
      </c>
      <c r="I27" s="16">
        <v>23.354007633587784</v>
      </c>
    </row>
    <row r="28" spans="1:9" x14ac:dyDescent="0.35">
      <c r="A28" s="4" t="s">
        <v>22</v>
      </c>
      <c r="B28" s="64">
        <v>39.644970414201183</v>
      </c>
      <c r="C28" s="64">
        <v>50</v>
      </c>
      <c r="D28" s="64">
        <v>65.094339622641513</v>
      </c>
      <c r="E28" s="64">
        <v>66.071428571428569</v>
      </c>
      <c r="F28" s="64">
        <v>70.247933884297524</v>
      </c>
      <c r="G28" s="71">
        <v>67.592592592592595</v>
      </c>
      <c r="H28" s="129">
        <v>-2.6553412917049286</v>
      </c>
      <c r="I28" s="130">
        <v>27.947622178391413</v>
      </c>
    </row>
    <row r="29" spans="1:9" x14ac:dyDescent="0.35">
      <c r="A29" s="3" t="s">
        <v>23</v>
      </c>
      <c r="B29" s="63">
        <v>56.451612903225815</v>
      </c>
      <c r="C29" s="63">
        <v>59.060402684563762</v>
      </c>
      <c r="D29" s="63">
        <v>64.356435643564353</v>
      </c>
      <c r="E29" s="63">
        <v>77.227722772277232</v>
      </c>
      <c r="F29" s="63">
        <v>74.803149606299215</v>
      </c>
      <c r="G29" s="70">
        <v>68.027210884353735</v>
      </c>
      <c r="H29" s="15">
        <v>-6.7759387219454794</v>
      </c>
      <c r="I29" s="16">
        <v>11.57559798112792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63.636363636363633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51.094890510948908</v>
      </c>
      <c r="C31" s="63">
        <v>58.260869565217391</v>
      </c>
      <c r="D31" s="63">
        <v>79.487179487179489</v>
      </c>
      <c r="E31" s="63">
        <v>81.599999999999994</v>
      </c>
      <c r="F31" s="63">
        <v>88.387096774193552</v>
      </c>
      <c r="G31" s="70">
        <v>74.193548387096769</v>
      </c>
      <c r="H31" s="15">
        <v>-14.193548387096783</v>
      </c>
      <c r="I31" s="16">
        <v>23.098657876147861</v>
      </c>
    </row>
    <row r="32" spans="1:9" x14ac:dyDescent="0.35">
      <c r="A32" s="4" t="s">
        <v>25</v>
      </c>
      <c r="B32" s="64">
        <v>29.787234042553191</v>
      </c>
      <c r="C32" s="64">
        <v>39.473684210526315</v>
      </c>
      <c r="D32" s="64">
        <v>55.172413793103445</v>
      </c>
      <c r="E32" s="64">
        <v>83.333333333333343</v>
      </c>
      <c r="F32" s="64">
        <v>84</v>
      </c>
      <c r="G32" s="71">
        <v>71.794871794871796</v>
      </c>
      <c r="H32" s="129">
        <v>-12.205128205128204</v>
      </c>
      <c r="I32" s="130">
        <v>42.007637752318601</v>
      </c>
    </row>
    <row r="33" spans="1:9" x14ac:dyDescent="0.35">
      <c r="A33" s="3" t="s">
        <v>26</v>
      </c>
      <c r="B33" s="63">
        <v>54.455445544554458</v>
      </c>
      <c r="C33" s="63">
        <v>60.869565217391312</v>
      </c>
      <c r="D33" s="63">
        <v>77.922077922077932</v>
      </c>
      <c r="E33" s="63">
        <v>85.393258426966284</v>
      </c>
      <c r="F33" s="63">
        <v>81.25</v>
      </c>
      <c r="G33" s="70">
        <v>82.142857142857139</v>
      </c>
      <c r="H33" s="15">
        <v>0.8928571428571388</v>
      </c>
      <c r="I33" s="16">
        <v>27.687411598302681</v>
      </c>
    </row>
    <row r="34" spans="1:9" x14ac:dyDescent="0.35">
      <c r="A34" s="4" t="s">
        <v>27</v>
      </c>
      <c r="B34" s="64">
        <v>53.658536585365859</v>
      </c>
      <c r="C34" s="64">
        <v>37.5</v>
      </c>
      <c r="D34" s="64">
        <v>84</v>
      </c>
      <c r="E34" s="64">
        <v>76</v>
      </c>
      <c r="F34" s="64">
        <v>66.666666666666657</v>
      </c>
      <c r="G34" s="71">
        <v>75</v>
      </c>
      <c r="H34" s="129">
        <v>8.3333333333333428</v>
      </c>
      <c r="I34" s="130">
        <v>21.341463414634141</v>
      </c>
    </row>
    <row r="35" spans="1:9" x14ac:dyDescent="0.35">
      <c r="A35" s="3" t="s">
        <v>28</v>
      </c>
      <c r="B35" s="63">
        <v>34.108527131782942</v>
      </c>
      <c r="C35" s="63">
        <v>45.238095238095241</v>
      </c>
      <c r="D35" s="63">
        <v>54</v>
      </c>
      <c r="E35" s="63">
        <v>53.75</v>
      </c>
      <c r="F35" s="63">
        <v>61.855670103092784</v>
      </c>
      <c r="G35" s="139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60.185185185185183</v>
      </c>
      <c r="C36" s="64">
        <v>64.893617021276597</v>
      </c>
      <c r="D36" s="64">
        <v>82.051282051282044</v>
      </c>
      <c r="E36" s="64">
        <v>84.883720930232556</v>
      </c>
      <c r="F36" s="64">
        <v>61.224489795918366</v>
      </c>
      <c r="G36" s="71">
        <v>68.35443037974683</v>
      </c>
      <c r="H36" s="129">
        <v>7.1299405838284642</v>
      </c>
      <c r="I36" s="130">
        <v>8.1692451945616469</v>
      </c>
    </row>
    <row r="37" spans="1:9" x14ac:dyDescent="0.35">
      <c r="A37" s="3" t="s">
        <v>30</v>
      </c>
      <c r="B37" s="63">
        <v>62.631578947368418</v>
      </c>
      <c r="C37" s="63">
        <v>73.333333333333329</v>
      </c>
      <c r="D37" s="63">
        <v>81.770833333333343</v>
      </c>
      <c r="E37" s="63">
        <v>75.308641975308646</v>
      </c>
      <c r="F37" s="63">
        <v>82.35294117647058</v>
      </c>
      <c r="G37" s="70">
        <v>80.689655172413794</v>
      </c>
      <c r="H37" s="15">
        <v>-1.6632860040567863</v>
      </c>
      <c r="I37" s="16">
        <v>18.058076225045376</v>
      </c>
    </row>
    <row r="38" spans="1:9" x14ac:dyDescent="0.35">
      <c r="A38" s="4" t="s">
        <v>31</v>
      </c>
      <c r="B38" s="64">
        <v>43.356643356643353</v>
      </c>
      <c r="C38" s="64">
        <v>60.504201680672267</v>
      </c>
      <c r="D38" s="64">
        <v>67.272727272727266</v>
      </c>
      <c r="E38" s="64">
        <v>70.247933884297524</v>
      </c>
      <c r="F38" s="64">
        <v>79.230769230769226</v>
      </c>
      <c r="G38" s="71">
        <v>83.229813664596278</v>
      </c>
      <c r="H38" s="129">
        <v>3.9990444338270521</v>
      </c>
      <c r="I38" s="130">
        <v>39.873170307952925</v>
      </c>
    </row>
    <row r="39" spans="1:9" x14ac:dyDescent="0.35">
      <c r="A39" s="3" t="s">
        <v>32</v>
      </c>
      <c r="B39" s="63">
        <v>71.028037383177562</v>
      </c>
      <c r="C39" s="63">
        <v>68.867924528301884</v>
      </c>
      <c r="D39" s="63">
        <v>73.255813953488371</v>
      </c>
      <c r="E39" s="63">
        <v>80.645161290322577</v>
      </c>
      <c r="F39" s="63">
        <v>87.254901960784309</v>
      </c>
      <c r="G39" s="70">
        <v>88.732394366197184</v>
      </c>
      <c r="H39" s="15">
        <v>1.4774924054128746</v>
      </c>
      <c r="I39" s="16">
        <v>17.704356983019622</v>
      </c>
    </row>
    <row r="40" spans="1:9" x14ac:dyDescent="0.35">
      <c r="A40" s="4" t="s">
        <v>57</v>
      </c>
      <c r="B40" s="64">
        <v>64</v>
      </c>
      <c r="C40" s="64">
        <v>77.083333333333343</v>
      </c>
      <c r="D40" s="64">
        <v>77.083333333333343</v>
      </c>
      <c r="E40" s="64">
        <v>78.260869565217391</v>
      </c>
      <c r="F40" s="64">
        <v>79.310344827586206</v>
      </c>
      <c r="G40" s="71">
        <v>72.727272727272734</v>
      </c>
      <c r="H40" s="129">
        <v>-6.5830721003134727</v>
      </c>
      <c r="I40" s="130">
        <v>8.7272727272727337</v>
      </c>
    </row>
    <row r="41" spans="1:9" x14ac:dyDescent="0.35">
      <c r="A41" s="3" t="s">
        <v>33</v>
      </c>
      <c r="B41" s="63">
        <v>54.032258064516128</v>
      </c>
      <c r="C41" s="63">
        <v>67.289719626168221</v>
      </c>
      <c r="D41" s="63">
        <v>62.5</v>
      </c>
      <c r="E41" s="63">
        <v>77.600000000000009</v>
      </c>
      <c r="F41" s="63">
        <v>81.746031746031747</v>
      </c>
      <c r="G41" s="70">
        <v>69.512195121951208</v>
      </c>
      <c r="H41" s="15">
        <v>-12.233836624080539</v>
      </c>
      <c r="I41" s="16">
        <v>15.47993705743508</v>
      </c>
    </row>
    <row r="42" spans="1:9" x14ac:dyDescent="0.35">
      <c r="A42" s="4" t="s">
        <v>34</v>
      </c>
      <c r="B42" s="64">
        <v>40.74074074074074</v>
      </c>
      <c r="C42" s="64">
        <v>67.088607594936718</v>
      </c>
      <c r="D42" s="64">
        <v>65.853658536585371</v>
      </c>
      <c r="E42" s="64">
        <v>82.432432432432435</v>
      </c>
      <c r="F42" s="64">
        <v>83.333333333333343</v>
      </c>
      <c r="G42" s="71">
        <v>80.555555555555557</v>
      </c>
      <c r="H42" s="129">
        <v>-2.7777777777777857</v>
      </c>
      <c r="I42" s="130">
        <v>39.814814814814817</v>
      </c>
    </row>
    <row r="43" spans="1:9" x14ac:dyDescent="0.35">
      <c r="A43" s="3" t="s">
        <v>35</v>
      </c>
      <c r="B43" s="63">
        <v>71.428571428571431</v>
      </c>
      <c r="C43" s="63">
        <v>77.777777777777786</v>
      </c>
      <c r="D43" s="63">
        <v>95.833333333333343</v>
      </c>
      <c r="E43" s="63">
        <v>86.206896551724128</v>
      </c>
      <c r="F43" s="63">
        <v>100</v>
      </c>
      <c r="G43" s="70">
        <v>87.5</v>
      </c>
      <c r="H43" s="15">
        <v>-12.5</v>
      </c>
      <c r="I43" s="16">
        <v>16.071428571428569</v>
      </c>
    </row>
    <row r="44" spans="1:9" x14ac:dyDescent="0.35">
      <c r="A44" s="4" t="s">
        <v>36</v>
      </c>
      <c r="B44" s="64">
        <v>57.142857142857139</v>
      </c>
      <c r="C44" s="64">
        <v>84.375</v>
      </c>
      <c r="D44" s="64">
        <v>72.727272727272734</v>
      </c>
      <c r="E44" s="64">
        <v>72.41379310344827</v>
      </c>
      <c r="F44" s="64">
        <v>87.5</v>
      </c>
      <c r="G44" s="71">
        <v>81.666666666666671</v>
      </c>
      <c r="H44" s="129">
        <v>-5.8333333333333286</v>
      </c>
      <c r="I44" s="130">
        <v>24.523809523809533</v>
      </c>
    </row>
    <row r="45" spans="1:9" x14ac:dyDescent="0.35">
      <c r="A45" s="3" t="s">
        <v>37</v>
      </c>
      <c r="B45" s="63">
        <v>47.747747747747752</v>
      </c>
      <c r="C45" s="63">
        <v>58.82352941176471</v>
      </c>
      <c r="D45" s="63">
        <v>71.428571428571431</v>
      </c>
      <c r="E45" s="63">
        <v>62.595419847328252</v>
      </c>
      <c r="F45" s="63">
        <v>86.4</v>
      </c>
      <c r="G45" s="70">
        <v>81</v>
      </c>
      <c r="H45" s="15">
        <v>-5.4000000000000057</v>
      </c>
      <c r="I45" s="16">
        <v>33.252252252252248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69.85294117647058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41.666666666666671</v>
      </c>
      <c r="C47" s="63">
        <v>58.22784810126582</v>
      </c>
      <c r="D47" s="63">
        <v>64.583333333333343</v>
      </c>
      <c r="E47" s="63">
        <v>75.824175824175825</v>
      </c>
      <c r="F47" s="63">
        <v>89.0625</v>
      </c>
      <c r="G47" s="70">
        <v>87.5</v>
      </c>
      <c r="H47" s="15">
        <v>-1.5625</v>
      </c>
      <c r="I47" s="16">
        <v>45.833333333333329</v>
      </c>
    </row>
    <row r="48" spans="1:9" x14ac:dyDescent="0.35">
      <c r="A48" s="4" t="s">
        <v>39</v>
      </c>
      <c r="B48" s="64">
        <v>40.594059405940598</v>
      </c>
      <c r="C48" s="64">
        <v>41.269841269841265</v>
      </c>
      <c r="D48" s="64">
        <v>59.668508287292823</v>
      </c>
      <c r="E48" s="64">
        <v>68.309859154929569</v>
      </c>
      <c r="F48" s="64">
        <v>74.418604651162795</v>
      </c>
      <c r="G48" s="71">
        <v>83.561643835616437</v>
      </c>
      <c r="H48" s="129">
        <v>9.1430391844536416</v>
      </c>
      <c r="I48" s="130">
        <v>42.967584429675838</v>
      </c>
    </row>
    <row r="49" spans="1:10" x14ac:dyDescent="0.35">
      <c r="A49" s="3" t="s">
        <v>40</v>
      </c>
      <c r="B49" s="63">
        <v>60.294117647058819</v>
      </c>
      <c r="C49" s="63">
        <v>65.384615384615387</v>
      </c>
      <c r="D49" s="63">
        <v>68.807339449541288</v>
      </c>
      <c r="E49" s="63">
        <v>73.91304347826086</v>
      </c>
      <c r="F49" s="63">
        <v>61.05263157894737</v>
      </c>
      <c r="G49" s="70">
        <v>61.111111111111114</v>
      </c>
      <c r="H49" s="15">
        <v>5.8479532163744352E-2</v>
      </c>
      <c r="I49" s="16">
        <v>0.81699346405229534</v>
      </c>
    </row>
    <row r="50" spans="1:10" x14ac:dyDescent="0.35">
      <c r="A50" s="4" t="s">
        <v>41</v>
      </c>
      <c r="B50" s="64">
        <v>41.333333333333336</v>
      </c>
      <c r="C50" s="64">
        <v>50</v>
      </c>
      <c r="D50" s="64">
        <v>48.648648648648653</v>
      </c>
      <c r="E50" s="64">
        <v>44.680851063829785</v>
      </c>
      <c r="F50" s="64">
        <v>68.965517241379317</v>
      </c>
      <c r="G50" s="140" t="s">
        <v>56</v>
      </c>
      <c r="H50" s="68" t="s">
        <v>56</v>
      </c>
      <c r="I50" s="132" t="s">
        <v>56</v>
      </c>
    </row>
    <row r="51" spans="1:10" x14ac:dyDescent="0.35">
      <c r="A51" s="3" t="s">
        <v>42</v>
      </c>
      <c r="B51" s="63">
        <v>56.741573033707873</v>
      </c>
      <c r="C51" s="63">
        <v>56.79012345679012</v>
      </c>
      <c r="D51" s="63">
        <v>54.777070063694268</v>
      </c>
      <c r="E51" s="63">
        <v>68.055555555555557</v>
      </c>
      <c r="F51" s="63">
        <v>72.262773722627742</v>
      </c>
      <c r="G51" s="70">
        <v>55.487804878048784</v>
      </c>
      <c r="H51" s="15">
        <v>-16.774968844578957</v>
      </c>
      <c r="I51" s="16">
        <v>-1.2537681556590883</v>
      </c>
    </row>
    <row r="52" spans="1:10" x14ac:dyDescent="0.35">
      <c r="A52" s="4" t="s">
        <v>43</v>
      </c>
      <c r="B52" s="64">
        <v>39.080459770114942</v>
      </c>
      <c r="C52" s="64">
        <v>51.515151515151516</v>
      </c>
      <c r="D52" s="64">
        <v>73.333333333333329</v>
      </c>
      <c r="E52" s="64">
        <v>58.666666666666664</v>
      </c>
      <c r="F52" s="64">
        <v>75.471698113207552</v>
      </c>
      <c r="G52" s="71">
        <v>68.656716417910445</v>
      </c>
      <c r="H52" s="129">
        <v>-6.8149816952971065</v>
      </c>
      <c r="I52" s="130">
        <v>29.576256647795503</v>
      </c>
      <c r="J52" s="142"/>
    </row>
    <row r="53" spans="1:10" x14ac:dyDescent="0.35">
      <c r="A53" s="3" t="s">
        <v>44</v>
      </c>
      <c r="B53" s="63">
        <v>40.776699029126213</v>
      </c>
      <c r="C53" s="63">
        <v>49.425287356321839</v>
      </c>
      <c r="D53" s="63">
        <v>57.142857142857139</v>
      </c>
      <c r="E53" s="63">
        <v>52.112676056338024</v>
      </c>
      <c r="F53" s="63">
        <v>64.327485380116954</v>
      </c>
      <c r="G53" s="70">
        <v>58.767772511848335</v>
      </c>
      <c r="H53" s="15">
        <v>-5.559712868268619</v>
      </c>
      <c r="I53" s="16">
        <v>17.991073482722122</v>
      </c>
    </row>
    <row r="54" spans="1:10" x14ac:dyDescent="0.35">
      <c r="A54" s="4" t="s">
        <v>45</v>
      </c>
      <c r="B54" s="64">
        <v>63.636363636363633</v>
      </c>
      <c r="C54" s="64">
        <v>71.428571428571431</v>
      </c>
      <c r="D54" s="64">
        <v>90.476190476190482</v>
      </c>
      <c r="E54" s="64">
        <v>64.705882352941174</v>
      </c>
      <c r="F54" s="64">
        <v>80.952380952380949</v>
      </c>
      <c r="G54" s="71">
        <v>81.818181818181827</v>
      </c>
      <c r="H54" s="129">
        <v>0.86580086580087823</v>
      </c>
      <c r="I54" s="130">
        <v>18.181818181818194</v>
      </c>
    </row>
    <row r="55" spans="1:10" x14ac:dyDescent="0.35">
      <c r="A55" s="3" t="s">
        <v>46</v>
      </c>
      <c r="B55" s="63">
        <v>30.882352941176471</v>
      </c>
      <c r="C55" s="63">
        <v>52.459016393442624</v>
      </c>
      <c r="D55" s="63">
        <v>62</v>
      </c>
      <c r="E55" s="63">
        <v>76.923076923076934</v>
      </c>
      <c r="F55" s="63">
        <v>83.636363636363626</v>
      </c>
      <c r="G55" s="70">
        <v>88.135593220338976</v>
      </c>
      <c r="H55" s="15">
        <v>4.4992295839753496</v>
      </c>
      <c r="I55" s="16">
        <v>57.253240279162505</v>
      </c>
    </row>
    <row r="56" spans="1:10" x14ac:dyDescent="0.35">
      <c r="A56" s="4" t="s">
        <v>47</v>
      </c>
      <c r="B56" s="64">
        <v>55.844155844155843</v>
      </c>
      <c r="C56" s="64">
        <v>61.421319796954307</v>
      </c>
      <c r="D56" s="64">
        <v>57.47126436781609</v>
      </c>
      <c r="E56" s="64">
        <v>63.945578231292522</v>
      </c>
      <c r="F56" s="64">
        <v>64.406779661016941</v>
      </c>
      <c r="G56" s="71">
        <v>51.2</v>
      </c>
      <c r="H56" s="129">
        <v>-13.206779661016938</v>
      </c>
      <c r="I56" s="130">
        <v>-4.6441558441558399</v>
      </c>
    </row>
    <row r="57" spans="1:10" x14ac:dyDescent="0.35">
      <c r="A57" s="3" t="s">
        <v>48</v>
      </c>
      <c r="B57" s="63">
        <v>50.729927007299267</v>
      </c>
      <c r="C57" s="63">
        <v>52.941176470588239</v>
      </c>
      <c r="D57" s="63">
        <v>55.762081784386616</v>
      </c>
      <c r="E57" s="63">
        <v>68.085106382978722</v>
      </c>
      <c r="F57" s="63">
        <v>70.992366412213741</v>
      </c>
      <c r="G57" s="70">
        <v>74.721189591078058</v>
      </c>
      <c r="H57" s="15">
        <v>3.7288231788643174</v>
      </c>
      <c r="I57" s="16">
        <v>23.991262583778791</v>
      </c>
    </row>
    <row r="58" spans="1:10" x14ac:dyDescent="0.35">
      <c r="A58" s="4" t="s">
        <v>49</v>
      </c>
      <c r="B58" s="64">
        <v>49.523809523809526</v>
      </c>
      <c r="C58" s="64">
        <v>60.975609756097562</v>
      </c>
      <c r="D58" s="64">
        <v>70</v>
      </c>
      <c r="E58" s="64">
        <v>76.923076923076934</v>
      </c>
      <c r="F58" s="64">
        <v>74.242424242424249</v>
      </c>
      <c r="G58" s="71">
        <v>60.563380281690137</v>
      </c>
      <c r="H58" s="129">
        <v>-13.679043960734113</v>
      </c>
      <c r="I58" s="130">
        <v>11.039570757880611</v>
      </c>
    </row>
    <row r="59" spans="1:10" x14ac:dyDescent="0.35">
      <c r="A59" s="3" t="s">
        <v>58</v>
      </c>
      <c r="B59" s="63">
        <v>30.172413793103448</v>
      </c>
      <c r="C59" s="63">
        <v>42.056074766355138</v>
      </c>
      <c r="D59" s="63">
        <v>50.495049504950494</v>
      </c>
      <c r="E59" s="63">
        <v>63.909774436090231</v>
      </c>
      <c r="F59" s="63">
        <v>59.821428571428569</v>
      </c>
      <c r="G59" s="70">
        <v>64.473684210526315</v>
      </c>
      <c r="H59" s="15">
        <v>4.6522556390977456</v>
      </c>
      <c r="I59" s="16">
        <v>34.30127041742287</v>
      </c>
    </row>
    <row r="60" spans="1:10" x14ac:dyDescent="0.35">
      <c r="A60" s="4" t="s">
        <v>50</v>
      </c>
      <c r="B60" s="64">
        <v>69.565217391304344</v>
      </c>
      <c r="C60" s="64">
        <v>64.406779661016941</v>
      </c>
      <c r="D60" s="64">
        <v>62.5</v>
      </c>
      <c r="E60" s="64">
        <v>88.888888888888886</v>
      </c>
      <c r="F60" s="64">
        <v>80</v>
      </c>
      <c r="G60" s="71">
        <v>76.59574468085107</v>
      </c>
      <c r="H60" s="129">
        <v>-3.4042553191489304</v>
      </c>
      <c r="I60" s="130">
        <v>7.0305272895467255</v>
      </c>
    </row>
    <row r="61" spans="1:10" x14ac:dyDescent="0.35">
      <c r="A61" s="3" t="s">
        <v>51</v>
      </c>
      <c r="B61" s="63">
        <v>36.585365853658537</v>
      </c>
      <c r="C61" s="63">
        <v>42.342342342342342</v>
      </c>
      <c r="D61" s="63">
        <v>59.183673469387756</v>
      </c>
      <c r="E61" s="63">
        <v>56.38297872340425</v>
      </c>
      <c r="F61" s="63">
        <v>76.344086021505376</v>
      </c>
      <c r="G61" s="70">
        <v>88.888888888888886</v>
      </c>
      <c r="H61" s="15">
        <v>12.54480286738351</v>
      </c>
      <c r="I61" s="16">
        <v>52.303523035230349</v>
      </c>
    </row>
    <row r="62" spans="1:10" x14ac:dyDescent="0.35">
      <c r="A62" s="7" t="s">
        <v>54</v>
      </c>
      <c r="B62" s="67">
        <v>48.703342827162345</v>
      </c>
      <c r="C62" s="67">
        <v>53.946488294314378</v>
      </c>
      <c r="D62" s="67">
        <v>64.196412393549551</v>
      </c>
      <c r="E62" s="67">
        <v>67.633968310486026</v>
      </c>
      <c r="F62" s="67">
        <v>74.952331426590405</v>
      </c>
      <c r="G62" s="72">
        <v>70.948827292110877</v>
      </c>
      <c r="H62" s="85">
        <v>-4.0035041344795275</v>
      </c>
      <c r="I62" s="131">
        <v>22.245484464948532</v>
      </c>
    </row>
    <row r="63" spans="1:10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10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sqref="A1:I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82" t="s">
        <v>132</v>
      </c>
      <c r="B1" s="185"/>
      <c r="C1" s="185"/>
      <c r="D1" s="185"/>
      <c r="E1" s="185"/>
      <c r="F1" s="185"/>
      <c r="G1" s="185"/>
      <c r="H1" s="185"/>
      <c r="I1" s="186"/>
    </row>
    <row r="2" spans="1:9" x14ac:dyDescent="0.35">
      <c r="A2" s="190" t="s">
        <v>124</v>
      </c>
      <c r="B2" s="191"/>
      <c r="C2" s="191"/>
      <c r="D2" s="191"/>
      <c r="E2" s="191"/>
      <c r="F2" s="191"/>
      <c r="G2" s="191"/>
      <c r="H2" s="191"/>
      <c r="I2" s="189"/>
    </row>
    <row r="3" spans="1:9" x14ac:dyDescent="0.35">
      <c r="A3" s="45" t="s">
        <v>71</v>
      </c>
      <c r="B3" s="32"/>
      <c r="C3" s="32"/>
      <c r="D3" s="32"/>
      <c r="E3" s="32"/>
      <c r="F3" s="32"/>
      <c r="G3" s="32"/>
      <c r="H3" s="32"/>
      <c r="I3" s="33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55.833333333333336</v>
      </c>
      <c r="C5" s="63">
        <v>61.11</v>
      </c>
      <c r="D5" s="63">
        <v>54.222222222222229</v>
      </c>
      <c r="E5" s="63">
        <v>68.911917098445599</v>
      </c>
      <c r="F5" s="63">
        <v>72.037914691943129</v>
      </c>
      <c r="G5" s="125">
        <v>76.146788990825684</v>
      </c>
      <c r="H5" s="15">
        <v>4.1088742988825544</v>
      </c>
      <c r="I5" s="16">
        <v>20.313455657492348</v>
      </c>
    </row>
    <row r="6" spans="1:9" x14ac:dyDescent="0.35">
      <c r="A6" s="4" t="s">
        <v>2</v>
      </c>
      <c r="B6" s="64">
        <v>61.29032258064516</v>
      </c>
      <c r="C6" s="64">
        <v>69.290000000000006</v>
      </c>
      <c r="D6" s="64">
        <v>59.821428571428569</v>
      </c>
      <c r="E6" s="64">
        <v>73.451327433628322</v>
      </c>
      <c r="F6" s="64">
        <v>81.553398058252426</v>
      </c>
      <c r="G6" s="124">
        <v>88.297872340425528</v>
      </c>
      <c r="H6" s="129">
        <v>6.7444742821731012</v>
      </c>
      <c r="I6" s="130">
        <v>27.007549759780368</v>
      </c>
    </row>
    <row r="7" spans="1:9" x14ac:dyDescent="0.35">
      <c r="A7" s="3" t="s">
        <v>3</v>
      </c>
      <c r="B7" s="63">
        <v>53.543307086614178</v>
      </c>
      <c r="C7" s="63">
        <v>48.59</v>
      </c>
      <c r="D7" s="63">
        <v>46.411483253588514</v>
      </c>
      <c r="E7" s="63">
        <v>70.588235294117652</v>
      </c>
      <c r="F7" s="63">
        <v>81.376518218623488</v>
      </c>
      <c r="G7" s="125">
        <v>79.047619047619051</v>
      </c>
      <c r="H7" s="15">
        <v>-2.3288991710044371</v>
      </c>
      <c r="I7" s="16">
        <v>25.504311961004873</v>
      </c>
    </row>
    <row r="8" spans="1:9" x14ac:dyDescent="0.35">
      <c r="A8" s="4" t="s">
        <v>4</v>
      </c>
      <c r="B8" s="64">
        <v>52.873563218390807</v>
      </c>
      <c r="C8" s="64">
        <v>58.939999999999991</v>
      </c>
      <c r="D8" s="64">
        <v>67.484662576687114</v>
      </c>
      <c r="E8" s="64">
        <v>79.527559055118118</v>
      </c>
      <c r="F8" s="64">
        <v>73.214285714285708</v>
      </c>
      <c r="G8" s="124">
        <v>81.168831168831161</v>
      </c>
      <c r="H8" s="129">
        <v>7.9545454545454533</v>
      </c>
      <c r="I8" s="130">
        <v>28.295267950440355</v>
      </c>
    </row>
    <row r="9" spans="1:9" x14ac:dyDescent="0.35">
      <c r="A9" s="3" t="s">
        <v>5</v>
      </c>
      <c r="B9" s="63">
        <v>56.000000000000007</v>
      </c>
      <c r="C9" s="63">
        <v>57.14</v>
      </c>
      <c r="D9" s="63">
        <v>80</v>
      </c>
      <c r="E9" s="63">
        <v>70</v>
      </c>
      <c r="F9" s="63">
        <v>92.307692307692307</v>
      </c>
      <c r="G9" s="125">
        <v>100</v>
      </c>
      <c r="H9" s="15">
        <v>7.6923076923076934</v>
      </c>
      <c r="I9" s="16">
        <v>43.999999999999993</v>
      </c>
    </row>
    <row r="10" spans="1:9" x14ac:dyDescent="0.35">
      <c r="A10" s="4" t="s">
        <v>6</v>
      </c>
      <c r="B10" s="64">
        <v>54.014598540145982</v>
      </c>
      <c r="C10" s="64">
        <v>53.170000000000009</v>
      </c>
      <c r="D10" s="64">
        <v>49.541284403669728</v>
      </c>
      <c r="E10" s="64">
        <v>68.075117370892031</v>
      </c>
      <c r="F10" s="64">
        <v>83.98268398268398</v>
      </c>
      <c r="G10" s="124">
        <v>72.935779816513758</v>
      </c>
      <c r="H10" s="129">
        <v>-11.046904166170222</v>
      </c>
      <c r="I10" s="130">
        <v>18.921181276367776</v>
      </c>
    </row>
    <row r="11" spans="1:9" x14ac:dyDescent="0.35">
      <c r="A11" s="3" t="s">
        <v>7</v>
      </c>
      <c r="B11" s="63">
        <v>51.923076923076927</v>
      </c>
      <c r="C11" s="63">
        <v>38.78</v>
      </c>
      <c r="D11" s="63">
        <v>49.650349650349654</v>
      </c>
      <c r="E11" s="63">
        <v>61.6</v>
      </c>
      <c r="F11" s="63">
        <v>73.943661971830991</v>
      </c>
      <c r="G11" s="125">
        <v>67.532467532467535</v>
      </c>
      <c r="H11" s="15">
        <v>-6.4111944393634559</v>
      </c>
      <c r="I11" s="16">
        <v>15.609390609390609</v>
      </c>
    </row>
    <row r="12" spans="1:9" x14ac:dyDescent="0.35">
      <c r="A12" s="4" t="s">
        <v>8</v>
      </c>
      <c r="B12" s="64">
        <v>71.875</v>
      </c>
      <c r="C12" s="64">
        <v>78.69</v>
      </c>
      <c r="D12" s="64">
        <v>70.491803278688522</v>
      </c>
      <c r="E12" s="64">
        <v>76.923076923076934</v>
      </c>
      <c r="F12" s="64">
        <v>92.405063291139243</v>
      </c>
      <c r="G12" s="124">
        <v>87.692307692307693</v>
      </c>
      <c r="H12" s="129">
        <v>-4.7127555988315493</v>
      </c>
      <c r="I12" s="130">
        <v>15.817307692307693</v>
      </c>
    </row>
    <row r="13" spans="1:9" x14ac:dyDescent="0.35">
      <c r="A13" s="3" t="s">
        <v>9</v>
      </c>
      <c r="B13" s="63">
        <v>53.125</v>
      </c>
      <c r="C13" s="63">
        <v>54.02</v>
      </c>
      <c r="D13" s="63">
        <v>56.410256410256409</v>
      </c>
      <c r="E13" s="63">
        <v>73.972602739726028</v>
      </c>
      <c r="F13" s="63">
        <v>78.082191780821915</v>
      </c>
      <c r="G13" s="125">
        <v>83.582089552238799</v>
      </c>
      <c r="H13" s="15">
        <v>5.4998977714168831</v>
      </c>
      <c r="I13" s="16">
        <v>30.457089552238799</v>
      </c>
    </row>
    <row r="14" spans="1:9" x14ac:dyDescent="0.35">
      <c r="A14" s="4" t="s">
        <v>10</v>
      </c>
      <c r="B14" s="64">
        <v>52.459016393442624</v>
      </c>
      <c r="C14" s="64">
        <v>52.239999999999995</v>
      </c>
      <c r="D14" s="64">
        <v>45.238095238095241</v>
      </c>
      <c r="E14" s="64">
        <v>74.342105263157904</v>
      </c>
      <c r="F14" s="64">
        <v>76</v>
      </c>
      <c r="G14" s="124">
        <v>70.807453416149073</v>
      </c>
      <c r="H14" s="129">
        <v>-5.1925465838509268</v>
      </c>
      <c r="I14" s="130">
        <v>18.348437022706449</v>
      </c>
    </row>
    <row r="15" spans="1:9" x14ac:dyDescent="0.35">
      <c r="A15" s="3" t="s">
        <v>11</v>
      </c>
      <c r="B15" s="63">
        <v>72.727272727272734</v>
      </c>
      <c r="C15" s="63">
        <v>84.21</v>
      </c>
      <c r="D15" s="63">
        <v>73.333333333333329</v>
      </c>
      <c r="E15" s="63">
        <v>78.571428571428569</v>
      </c>
      <c r="F15" s="63">
        <v>87.5</v>
      </c>
      <c r="G15" s="125">
        <v>76.19047619047619</v>
      </c>
      <c r="H15" s="15">
        <v>-11.30952380952381</v>
      </c>
      <c r="I15" s="16">
        <v>3.4632034632034561</v>
      </c>
    </row>
    <row r="16" spans="1:9" x14ac:dyDescent="0.35">
      <c r="A16" s="4" t="s">
        <v>12</v>
      </c>
      <c r="B16" s="64">
        <v>62.857142857142854</v>
      </c>
      <c r="C16" s="64">
        <v>62.860000000000007</v>
      </c>
      <c r="D16" s="64">
        <v>68.292682926829272</v>
      </c>
      <c r="E16" s="64">
        <v>76.923076923076934</v>
      </c>
      <c r="F16" s="64">
        <v>75</v>
      </c>
      <c r="G16" s="124">
        <v>85.294117647058826</v>
      </c>
      <c r="H16" s="129">
        <v>10.294117647058826</v>
      </c>
      <c r="I16" s="130">
        <v>22.436974789915972</v>
      </c>
    </row>
    <row r="17" spans="1:9" x14ac:dyDescent="0.35">
      <c r="A17" s="3" t="s">
        <v>13</v>
      </c>
      <c r="B17" s="63">
        <v>58.208955223880601</v>
      </c>
      <c r="C17" s="63">
        <v>67.72</v>
      </c>
      <c r="D17" s="63">
        <v>54.716981132075468</v>
      </c>
      <c r="E17" s="63">
        <v>82.03125</v>
      </c>
      <c r="F17" s="63">
        <v>88.8</v>
      </c>
      <c r="G17" s="125">
        <v>80.208333333333343</v>
      </c>
      <c r="H17" s="15">
        <v>-8.5916666666666544</v>
      </c>
      <c r="I17" s="16">
        <v>21.999378109452742</v>
      </c>
    </row>
    <row r="18" spans="1:9" x14ac:dyDescent="0.35">
      <c r="A18" s="4" t="s">
        <v>14</v>
      </c>
      <c r="B18" s="64">
        <v>51.851851851851848</v>
      </c>
      <c r="C18" s="64">
        <v>28.57</v>
      </c>
      <c r="D18" s="64">
        <v>66.666666666666657</v>
      </c>
      <c r="E18" s="64">
        <v>73.333333333333329</v>
      </c>
      <c r="F18" s="64">
        <v>90.909090909090907</v>
      </c>
      <c r="G18" s="124">
        <v>79.166666666666657</v>
      </c>
      <c r="H18" s="129">
        <v>-11.742424242424249</v>
      </c>
      <c r="I18" s="130">
        <v>27.31481481481481</v>
      </c>
    </row>
    <row r="19" spans="1:9" x14ac:dyDescent="0.35">
      <c r="A19" s="3" t="s">
        <v>86</v>
      </c>
      <c r="B19" s="63">
        <v>55.555555555555557</v>
      </c>
      <c r="C19" s="63">
        <v>65.569999999999993</v>
      </c>
      <c r="D19" s="63">
        <v>64.566929133858267</v>
      </c>
      <c r="E19" s="63">
        <v>73.626373626373635</v>
      </c>
      <c r="F19" s="63">
        <v>89.887640449438194</v>
      </c>
      <c r="G19" s="125">
        <v>78</v>
      </c>
      <c r="H19" s="15">
        <v>-11.887640449438194</v>
      </c>
      <c r="I19" s="16">
        <v>22.444444444444443</v>
      </c>
    </row>
    <row r="20" spans="1:9" x14ac:dyDescent="0.35">
      <c r="A20" s="4" t="s">
        <v>15</v>
      </c>
      <c r="B20" s="64">
        <v>53.333333333333336</v>
      </c>
      <c r="C20" s="64">
        <v>51.72</v>
      </c>
      <c r="D20" s="64">
        <v>50</v>
      </c>
      <c r="E20" s="64">
        <v>81.481481481481481</v>
      </c>
      <c r="F20" s="64">
        <v>77.777777777777786</v>
      </c>
      <c r="G20" s="124">
        <v>82.758620689655174</v>
      </c>
      <c r="H20" s="129">
        <v>4.9808429118773887</v>
      </c>
      <c r="I20" s="130">
        <v>29.425287356321839</v>
      </c>
    </row>
    <row r="21" spans="1:9" x14ac:dyDescent="0.35">
      <c r="A21" s="3" t="s">
        <v>16</v>
      </c>
      <c r="B21" s="63">
        <v>54.032258064516128</v>
      </c>
      <c r="C21" s="63">
        <v>54.459999999999994</v>
      </c>
      <c r="D21" s="63">
        <v>64</v>
      </c>
      <c r="E21" s="63">
        <v>81.72043010752688</v>
      </c>
      <c r="F21" s="63">
        <v>84.761904761904759</v>
      </c>
      <c r="G21" s="125">
        <v>85.393258426966284</v>
      </c>
      <c r="H21" s="15">
        <v>0.63135366506152479</v>
      </c>
      <c r="I21" s="16">
        <v>31.361000362450156</v>
      </c>
    </row>
    <row r="22" spans="1:9" x14ac:dyDescent="0.35">
      <c r="A22" s="4" t="s">
        <v>17</v>
      </c>
      <c r="B22" s="64">
        <v>63.636363636363633</v>
      </c>
      <c r="C22" s="64">
        <v>78.48</v>
      </c>
      <c r="D22" s="64">
        <v>67.567567567567565</v>
      </c>
      <c r="E22" s="64">
        <v>76.033057851239676</v>
      </c>
      <c r="F22" s="64">
        <v>83.07692307692308</v>
      </c>
      <c r="G22" s="124">
        <v>77.922077922077932</v>
      </c>
      <c r="H22" s="129">
        <v>-5.1548451548451482</v>
      </c>
      <c r="I22" s="130">
        <v>14.285714285714299</v>
      </c>
    </row>
    <row r="23" spans="1:9" x14ac:dyDescent="0.35">
      <c r="A23" s="3" t="s">
        <v>18</v>
      </c>
      <c r="B23" s="63">
        <v>58.666666666666664</v>
      </c>
      <c r="C23" s="63">
        <v>69.44</v>
      </c>
      <c r="D23" s="63">
        <v>73.076923076923066</v>
      </c>
      <c r="E23" s="63">
        <v>86.111111111111114</v>
      </c>
      <c r="F23" s="63">
        <v>86.440677966101703</v>
      </c>
      <c r="G23" s="125">
        <v>78.94736842105263</v>
      </c>
      <c r="H23" s="15">
        <v>-7.4933095450490725</v>
      </c>
      <c r="I23" s="16">
        <v>20.280701754385966</v>
      </c>
    </row>
    <row r="24" spans="1:9" x14ac:dyDescent="0.35">
      <c r="A24" s="4" t="s">
        <v>19</v>
      </c>
      <c r="B24" s="64">
        <v>56.488549618320619</v>
      </c>
      <c r="C24" s="64">
        <v>60.58</v>
      </c>
      <c r="D24" s="64">
        <v>65.384615384615387</v>
      </c>
      <c r="E24" s="64">
        <v>76.19047619047619</v>
      </c>
      <c r="F24" s="64">
        <v>88.785046728971963</v>
      </c>
      <c r="G24" s="124">
        <v>81.818181818181827</v>
      </c>
      <c r="H24" s="129">
        <v>-6.9668649107901359</v>
      </c>
      <c r="I24" s="130">
        <v>25.329632199861209</v>
      </c>
    </row>
    <row r="25" spans="1:9" x14ac:dyDescent="0.35">
      <c r="A25" s="3" t="s">
        <v>20</v>
      </c>
      <c r="B25" s="63">
        <v>53.488372093023251</v>
      </c>
      <c r="C25" s="63">
        <v>58.329999999999991</v>
      </c>
      <c r="D25" s="63">
        <v>57.798165137614674</v>
      </c>
      <c r="E25" s="63">
        <v>86.138613861386133</v>
      </c>
      <c r="F25" s="63">
        <v>90.990990990990994</v>
      </c>
      <c r="G25" s="125">
        <v>81.914893617021278</v>
      </c>
      <c r="H25" s="15">
        <v>-9.0760973739697164</v>
      </c>
      <c r="I25" s="16">
        <v>28.426521523998026</v>
      </c>
    </row>
    <row r="26" spans="1:9" x14ac:dyDescent="0.35">
      <c r="A26" s="4" t="s">
        <v>59</v>
      </c>
      <c r="B26" s="64">
        <v>100</v>
      </c>
      <c r="C26" s="64">
        <v>100</v>
      </c>
      <c r="D26" s="64">
        <v>90</v>
      </c>
      <c r="E26" s="64">
        <v>90.909090909090907</v>
      </c>
      <c r="F26" s="64">
        <v>93.548387096774192</v>
      </c>
      <c r="G26" s="124">
        <v>100</v>
      </c>
      <c r="H26" s="129">
        <v>6.4516129032258078</v>
      </c>
      <c r="I26" s="130">
        <v>0</v>
      </c>
    </row>
    <row r="27" spans="1:9" x14ac:dyDescent="0.35">
      <c r="A27" s="3" t="s">
        <v>21</v>
      </c>
      <c r="B27" s="63">
        <v>55.326460481099659</v>
      </c>
      <c r="C27" s="63">
        <v>55.600000000000009</v>
      </c>
      <c r="D27" s="63">
        <v>58.113207547169807</v>
      </c>
      <c r="E27" s="63">
        <v>72.427983539094654</v>
      </c>
      <c r="F27" s="63">
        <v>83.587786259541986</v>
      </c>
      <c r="G27" s="125">
        <v>82.44274809160305</v>
      </c>
      <c r="H27" s="15">
        <v>-1.1450381679389352</v>
      </c>
      <c r="I27" s="16">
        <v>27.116287610503392</v>
      </c>
    </row>
    <row r="28" spans="1:9" x14ac:dyDescent="0.35">
      <c r="A28" s="4" t="s">
        <v>22</v>
      </c>
      <c r="B28" s="64">
        <v>52.577319587628871</v>
      </c>
      <c r="C28" s="64">
        <v>45.59</v>
      </c>
      <c r="D28" s="64">
        <v>57.23684210526315</v>
      </c>
      <c r="E28" s="64">
        <v>77.678571428571431</v>
      </c>
      <c r="F28" s="64">
        <v>80.991735537190081</v>
      </c>
      <c r="G28" s="124">
        <v>72.222222222222214</v>
      </c>
      <c r="H28" s="129">
        <v>-8.7695133149678668</v>
      </c>
      <c r="I28" s="130">
        <v>19.644902634593343</v>
      </c>
    </row>
    <row r="29" spans="1:9" x14ac:dyDescent="0.35">
      <c r="A29" s="3" t="s">
        <v>23</v>
      </c>
      <c r="B29" s="63">
        <v>59.259259259259252</v>
      </c>
      <c r="C29" s="63">
        <v>72.95</v>
      </c>
      <c r="D29" s="63">
        <v>72.297297297297305</v>
      </c>
      <c r="E29" s="63">
        <v>93</v>
      </c>
      <c r="F29" s="63">
        <v>88.28125</v>
      </c>
      <c r="G29" s="125">
        <v>82.312925170068027</v>
      </c>
      <c r="H29" s="15">
        <v>-5.9683248299319729</v>
      </c>
      <c r="I29" s="16">
        <v>23.053665910808775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124">
        <v>70.909090909090907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61.111111111111114</v>
      </c>
      <c r="C31" s="63">
        <v>72.73</v>
      </c>
      <c r="D31" s="63">
        <v>73.68421052631578</v>
      </c>
      <c r="E31" s="63">
        <v>84.920634920634924</v>
      </c>
      <c r="F31" s="63">
        <v>93.506493506493499</v>
      </c>
      <c r="G31" s="125">
        <v>83.870967741935488</v>
      </c>
      <c r="H31" s="15">
        <v>-9.635525764558011</v>
      </c>
      <c r="I31" s="16">
        <v>22.759856630824373</v>
      </c>
    </row>
    <row r="32" spans="1:9" x14ac:dyDescent="0.35">
      <c r="A32" s="4" t="s">
        <v>25</v>
      </c>
      <c r="B32" s="64">
        <v>50</v>
      </c>
      <c r="C32" s="64">
        <v>46.15</v>
      </c>
      <c r="D32" s="64">
        <v>55.26315789473685</v>
      </c>
      <c r="E32" s="64">
        <v>87.5</v>
      </c>
      <c r="F32" s="64">
        <v>88</v>
      </c>
      <c r="G32" s="124">
        <v>71.794871794871796</v>
      </c>
      <c r="H32" s="129">
        <v>-16.205128205128204</v>
      </c>
      <c r="I32" s="130">
        <v>21.794871794871796</v>
      </c>
    </row>
    <row r="33" spans="1:9" x14ac:dyDescent="0.35">
      <c r="A33" s="3" t="s">
        <v>26</v>
      </c>
      <c r="B33" s="63">
        <v>53.763440860215049</v>
      </c>
      <c r="C33" s="63">
        <v>59.57</v>
      </c>
      <c r="D33" s="63">
        <v>67.391304347826093</v>
      </c>
      <c r="E33" s="63">
        <v>80.898876404494374</v>
      </c>
      <c r="F33" s="63">
        <v>87.610619469026545</v>
      </c>
      <c r="G33" s="125">
        <v>91.666666666666657</v>
      </c>
      <c r="H33" s="15">
        <v>4.0560471976401118</v>
      </c>
      <c r="I33" s="16">
        <v>37.903225806451609</v>
      </c>
    </row>
    <row r="34" spans="1:9" x14ac:dyDescent="0.35">
      <c r="A34" s="4" t="s">
        <v>27</v>
      </c>
      <c r="B34" s="64">
        <v>57.894736842105267</v>
      </c>
      <c r="C34" s="64">
        <v>64.86</v>
      </c>
      <c r="D34" s="64">
        <v>43.75</v>
      </c>
      <c r="E34" s="64">
        <v>75</v>
      </c>
      <c r="F34" s="64">
        <v>80</v>
      </c>
      <c r="G34" s="124">
        <v>90</v>
      </c>
      <c r="H34" s="129">
        <v>10</v>
      </c>
      <c r="I34" s="130">
        <v>32.105263157894733</v>
      </c>
    </row>
    <row r="35" spans="1:9" x14ac:dyDescent="0.35">
      <c r="A35" s="3" t="s">
        <v>28</v>
      </c>
      <c r="B35" s="63">
        <v>52.439024390243901</v>
      </c>
      <c r="C35" s="63">
        <v>42.35</v>
      </c>
      <c r="D35" s="63">
        <v>50.793650793650791</v>
      </c>
      <c r="E35" s="63">
        <v>75</v>
      </c>
      <c r="F35" s="63">
        <v>80.412371134020617</v>
      </c>
      <c r="G35" s="141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58.585858585858588</v>
      </c>
      <c r="C36" s="64">
        <v>64.099999999999994</v>
      </c>
      <c r="D36" s="64">
        <v>69.148936170212778</v>
      </c>
      <c r="E36" s="64">
        <v>83.720930232558146</v>
      </c>
      <c r="F36" s="64">
        <v>87.628865979381445</v>
      </c>
      <c r="G36" s="124">
        <v>73.417721518987349</v>
      </c>
      <c r="H36" s="129">
        <v>-14.211144460394095</v>
      </c>
      <c r="I36" s="130">
        <v>14.831862933128761</v>
      </c>
    </row>
    <row r="37" spans="1:9" x14ac:dyDescent="0.35">
      <c r="A37" s="3" t="s">
        <v>30</v>
      </c>
      <c r="B37" s="63">
        <v>63.970588235294116</v>
      </c>
      <c r="C37" s="63">
        <v>73.91</v>
      </c>
      <c r="D37" s="63">
        <v>71.508379888268152</v>
      </c>
      <c r="E37" s="63">
        <v>82.716049382716051</v>
      </c>
      <c r="F37" s="63">
        <v>89.88095238095238</v>
      </c>
      <c r="G37" s="125">
        <v>85.517241379310349</v>
      </c>
      <c r="H37" s="15">
        <v>-4.3637110016420309</v>
      </c>
      <c r="I37" s="16">
        <v>21.546653144016233</v>
      </c>
    </row>
    <row r="38" spans="1:9" x14ac:dyDescent="0.35">
      <c r="A38" s="4" t="s">
        <v>31</v>
      </c>
      <c r="B38" s="64">
        <v>51.912568306010932</v>
      </c>
      <c r="C38" s="64">
        <v>38.14</v>
      </c>
      <c r="D38" s="64">
        <v>33.613445378151262</v>
      </c>
      <c r="E38" s="64">
        <v>77.685950413223139</v>
      </c>
      <c r="F38" s="64">
        <v>89.230769230769241</v>
      </c>
      <c r="G38" s="124">
        <v>85.714285714285708</v>
      </c>
      <c r="H38" s="129">
        <v>-3.5164835164835324</v>
      </c>
      <c r="I38" s="130">
        <v>33.801717408274776</v>
      </c>
    </row>
    <row r="39" spans="1:9" x14ac:dyDescent="0.35">
      <c r="A39" s="3" t="s">
        <v>32</v>
      </c>
      <c r="B39" s="63">
        <v>63.076923076923073</v>
      </c>
      <c r="C39" s="63">
        <v>78.349999999999994</v>
      </c>
      <c r="D39" s="63">
        <v>76.63551401869158</v>
      </c>
      <c r="E39" s="63">
        <v>90.425531914893625</v>
      </c>
      <c r="F39" s="63">
        <v>86.274509803921575</v>
      </c>
      <c r="G39" s="125">
        <v>92.957746478873233</v>
      </c>
      <c r="H39" s="15">
        <v>6.6832366749516581</v>
      </c>
      <c r="I39" s="16">
        <v>29.88082340195016</v>
      </c>
    </row>
    <row r="40" spans="1:9" x14ac:dyDescent="0.35">
      <c r="A40" s="4" t="s">
        <v>57</v>
      </c>
      <c r="B40" s="64">
        <v>58.695652173913047</v>
      </c>
      <c r="C40" s="64">
        <v>67.739999999999995</v>
      </c>
      <c r="D40" s="64">
        <v>70.833333333333343</v>
      </c>
      <c r="E40" s="64">
        <v>82.608695652173907</v>
      </c>
      <c r="F40" s="64">
        <v>96.666666666666671</v>
      </c>
      <c r="G40" s="124">
        <v>87.878787878787875</v>
      </c>
      <c r="H40" s="129">
        <v>-8.7878787878787961</v>
      </c>
      <c r="I40" s="130">
        <v>29.183135704874829</v>
      </c>
    </row>
    <row r="41" spans="1:9" x14ac:dyDescent="0.35">
      <c r="A41" s="3" t="s">
        <v>33</v>
      </c>
      <c r="B41" s="63">
        <v>52.830188679245282</v>
      </c>
      <c r="C41" s="63">
        <v>60</v>
      </c>
      <c r="D41" s="63">
        <v>60.747663551401864</v>
      </c>
      <c r="E41" s="63">
        <v>76.8</v>
      </c>
      <c r="F41" s="63">
        <v>88.976377952755897</v>
      </c>
      <c r="G41" s="125">
        <v>84.146341463414629</v>
      </c>
      <c r="H41" s="15">
        <v>-4.8300364893412677</v>
      </c>
      <c r="I41" s="16">
        <v>31.316152784169347</v>
      </c>
    </row>
    <row r="42" spans="1:9" x14ac:dyDescent="0.35">
      <c r="A42" s="4" t="s">
        <v>34</v>
      </c>
      <c r="B42" s="64">
        <v>57.74647887323944</v>
      </c>
      <c r="C42" s="64">
        <v>65.709999999999994</v>
      </c>
      <c r="D42" s="64">
        <v>65</v>
      </c>
      <c r="E42" s="64">
        <v>82.432432432432435</v>
      </c>
      <c r="F42" s="64">
        <v>84.848484848484844</v>
      </c>
      <c r="G42" s="124">
        <v>93.055555555555557</v>
      </c>
      <c r="H42" s="129">
        <v>8.207070707070713</v>
      </c>
      <c r="I42" s="130">
        <v>35.309076682316118</v>
      </c>
    </row>
    <row r="43" spans="1:9" x14ac:dyDescent="0.35">
      <c r="A43" s="3" t="s">
        <v>35</v>
      </c>
      <c r="B43" s="63">
        <v>88.235294117647058</v>
      </c>
      <c r="C43" s="63">
        <v>95</v>
      </c>
      <c r="D43" s="63">
        <v>94.444444444444443</v>
      </c>
      <c r="E43" s="63">
        <v>93.103448275862064</v>
      </c>
      <c r="F43" s="63">
        <v>100</v>
      </c>
      <c r="G43" s="125">
        <v>95.833333333333343</v>
      </c>
      <c r="H43" s="15">
        <v>-4.1666666666666572</v>
      </c>
      <c r="I43" s="16">
        <v>7.5980392156862848</v>
      </c>
    </row>
    <row r="44" spans="1:9" x14ac:dyDescent="0.35">
      <c r="A44" s="4" t="s">
        <v>36</v>
      </c>
      <c r="B44" s="64">
        <v>62.5</v>
      </c>
      <c r="C44" s="64">
        <v>75</v>
      </c>
      <c r="D44" s="64">
        <v>87.5</v>
      </c>
      <c r="E44" s="64">
        <v>89.65517241379311</v>
      </c>
      <c r="F44" s="64">
        <v>93.75</v>
      </c>
      <c r="G44" s="124">
        <v>86.666666666666671</v>
      </c>
      <c r="H44" s="129">
        <v>-7.0833333333333286</v>
      </c>
      <c r="I44" s="130">
        <v>24.166666666666671</v>
      </c>
    </row>
    <row r="45" spans="1:9" x14ac:dyDescent="0.35">
      <c r="A45" s="3" t="s">
        <v>37</v>
      </c>
      <c r="B45" s="63">
        <v>57.272727272727273</v>
      </c>
      <c r="C45" s="63">
        <v>55.169999999999995</v>
      </c>
      <c r="D45" s="63">
        <v>63.02521008403361</v>
      </c>
      <c r="E45" s="63">
        <v>81.538461538461533</v>
      </c>
      <c r="F45" s="63">
        <v>87.2</v>
      </c>
      <c r="G45" s="125">
        <v>90</v>
      </c>
      <c r="H45" s="15">
        <v>2.7999999999999972</v>
      </c>
      <c r="I45" s="16">
        <v>32.727272727272727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124">
        <v>72.058823529411768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52.272727272727273</v>
      </c>
      <c r="C47" s="63">
        <v>52.31</v>
      </c>
      <c r="D47" s="63">
        <v>58.22784810126582</v>
      </c>
      <c r="E47" s="63">
        <v>74.444444444444443</v>
      </c>
      <c r="F47" s="63">
        <v>84.126984126984127</v>
      </c>
      <c r="G47" s="125">
        <v>79.166666666666657</v>
      </c>
      <c r="H47" s="15">
        <v>-4.9603174603174693</v>
      </c>
      <c r="I47" s="16">
        <v>26.893939393939384</v>
      </c>
    </row>
    <row r="48" spans="1:9" x14ac:dyDescent="0.35">
      <c r="A48" s="4" t="s">
        <v>39</v>
      </c>
      <c r="B48" s="64">
        <v>52.320675105485236</v>
      </c>
      <c r="C48" s="64">
        <v>46.15</v>
      </c>
      <c r="D48" s="64">
        <v>41.48936170212766</v>
      </c>
      <c r="E48" s="64">
        <v>68.613138686131393</v>
      </c>
      <c r="F48" s="64">
        <v>83.464566929133852</v>
      </c>
      <c r="G48" s="124">
        <v>86.986301369863014</v>
      </c>
      <c r="H48" s="129">
        <v>3.521734440729162</v>
      </c>
      <c r="I48" s="130">
        <v>34.665626264377778</v>
      </c>
    </row>
    <row r="49" spans="1:9" x14ac:dyDescent="0.35">
      <c r="A49" s="3" t="s">
        <v>40</v>
      </c>
      <c r="B49" s="63">
        <v>59.259259259259252</v>
      </c>
      <c r="C49" s="63">
        <v>75.22</v>
      </c>
      <c r="D49" s="63">
        <v>70.476190476190482</v>
      </c>
      <c r="E49" s="63">
        <v>83.620689655172413</v>
      </c>
      <c r="F49" s="63">
        <v>82.10526315789474</v>
      </c>
      <c r="G49" s="125">
        <v>91.111111111111114</v>
      </c>
      <c r="H49" s="15">
        <v>9.0058479532163744</v>
      </c>
      <c r="I49" s="16">
        <v>31.851851851851862</v>
      </c>
    </row>
    <row r="50" spans="1:9" x14ac:dyDescent="0.35">
      <c r="A50" s="4" t="s">
        <v>41</v>
      </c>
      <c r="B50" s="64">
        <v>50.561797752808992</v>
      </c>
      <c r="C50" s="64">
        <v>50.91</v>
      </c>
      <c r="D50" s="64">
        <v>58.82352941176471</v>
      </c>
      <c r="E50" s="64">
        <v>59.574468085106382</v>
      </c>
      <c r="F50" s="64">
        <v>70.689655172413794</v>
      </c>
      <c r="G50" s="138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54.901960784313729</v>
      </c>
      <c r="C51" s="63">
        <v>65.94</v>
      </c>
      <c r="D51" s="63">
        <v>58.895705521472394</v>
      </c>
      <c r="E51" s="63">
        <v>77.777777777777786</v>
      </c>
      <c r="F51" s="63">
        <v>78.260869565217391</v>
      </c>
      <c r="G51" s="125">
        <v>81.097560975609767</v>
      </c>
      <c r="H51" s="15">
        <v>2.8366914103923762</v>
      </c>
      <c r="I51" s="16">
        <v>26.195600191296037</v>
      </c>
    </row>
    <row r="52" spans="1:9" x14ac:dyDescent="0.35">
      <c r="A52" s="4" t="s">
        <v>43</v>
      </c>
      <c r="B52" s="64">
        <v>52.380952380952387</v>
      </c>
      <c r="C52" s="64">
        <v>52.31</v>
      </c>
      <c r="D52" s="64">
        <v>52.307692307692314</v>
      </c>
      <c r="E52" s="64">
        <v>72</v>
      </c>
      <c r="F52" s="64">
        <v>85.18518518518519</v>
      </c>
      <c r="G52" s="124">
        <v>86.567164179104466</v>
      </c>
      <c r="H52" s="129">
        <v>1.3819789939192759</v>
      </c>
      <c r="I52" s="130">
        <v>34.18621179815208</v>
      </c>
    </row>
    <row r="53" spans="1:9" x14ac:dyDescent="0.35">
      <c r="A53" s="3" t="s">
        <v>44</v>
      </c>
      <c r="B53" s="63">
        <v>55.156950672645742</v>
      </c>
      <c r="C53" s="63">
        <v>55.409999999999989</v>
      </c>
      <c r="D53" s="63">
        <v>55.172413793103445</v>
      </c>
      <c r="E53" s="63">
        <v>61.032863849765263</v>
      </c>
      <c r="F53" s="63">
        <v>70.175438596491219</v>
      </c>
      <c r="G53" s="125">
        <v>75.355450236966831</v>
      </c>
      <c r="H53" s="15">
        <v>5.1800116404756125</v>
      </c>
      <c r="I53" s="16">
        <v>20.198499564321089</v>
      </c>
    </row>
    <row r="54" spans="1:9" x14ac:dyDescent="0.35">
      <c r="A54" s="4" t="s">
        <v>45</v>
      </c>
      <c r="B54" s="64">
        <v>63.157894736842103</v>
      </c>
      <c r="C54" s="64">
        <v>76.739999999999995</v>
      </c>
      <c r="D54" s="64">
        <v>82.142857142857139</v>
      </c>
      <c r="E54" s="64">
        <v>76.470588235294116</v>
      </c>
      <c r="F54" s="64">
        <v>85.714285714285708</v>
      </c>
      <c r="G54" s="124">
        <v>86.36363636363636</v>
      </c>
      <c r="H54" s="129">
        <v>0.64935064935065157</v>
      </c>
      <c r="I54" s="130">
        <v>23.205741626794257</v>
      </c>
    </row>
    <row r="55" spans="1:9" x14ac:dyDescent="0.35">
      <c r="A55" s="3" t="s">
        <v>46</v>
      </c>
      <c r="B55" s="63">
        <v>52.702702702702695</v>
      </c>
      <c r="C55" s="63">
        <v>49.06</v>
      </c>
      <c r="D55" s="63">
        <v>67.213114754098356</v>
      </c>
      <c r="E55" s="63">
        <v>79.6875</v>
      </c>
      <c r="F55" s="63">
        <v>83.636363636363626</v>
      </c>
      <c r="G55" s="125">
        <v>86.440677966101703</v>
      </c>
      <c r="H55" s="15">
        <v>2.8043143297380766</v>
      </c>
      <c r="I55" s="16">
        <v>33.737975263399008</v>
      </c>
    </row>
    <row r="56" spans="1:9" x14ac:dyDescent="0.35">
      <c r="A56" s="4" t="s">
        <v>47</v>
      </c>
      <c r="B56" s="64">
        <v>59</v>
      </c>
      <c r="C56" s="64">
        <v>67.88</v>
      </c>
      <c r="D56" s="64">
        <v>57.070707070707073</v>
      </c>
      <c r="E56" s="64">
        <v>74.149659863945587</v>
      </c>
      <c r="F56" s="64">
        <v>77.401129943502823</v>
      </c>
      <c r="G56" s="124">
        <v>76</v>
      </c>
      <c r="H56" s="129">
        <v>-1.4011299435028235</v>
      </c>
      <c r="I56" s="130">
        <v>17</v>
      </c>
    </row>
    <row r="57" spans="1:9" x14ac:dyDescent="0.35">
      <c r="A57" s="3" t="s">
        <v>48</v>
      </c>
      <c r="B57" s="63">
        <v>56.153846153846153</v>
      </c>
      <c r="C57" s="63">
        <v>60.089999999999996</v>
      </c>
      <c r="D57" s="63">
        <v>57.439446366782008</v>
      </c>
      <c r="E57" s="63">
        <v>76.170212765957444</v>
      </c>
      <c r="F57" s="63">
        <v>76.245210727969351</v>
      </c>
      <c r="G57" s="125">
        <v>80.297397769516735</v>
      </c>
      <c r="H57" s="15">
        <v>4.0521870415473842</v>
      </c>
      <c r="I57" s="16">
        <v>24.143551615670582</v>
      </c>
    </row>
    <row r="58" spans="1:9" x14ac:dyDescent="0.35">
      <c r="A58" s="4" t="s">
        <v>49</v>
      </c>
      <c r="B58" s="64">
        <v>56.962025316455701</v>
      </c>
      <c r="C58" s="64">
        <v>74.75</v>
      </c>
      <c r="D58" s="64">
        <v>67.901234567901241</v>
      </c>
      <c r="E58" s="64">
        <v>85.576923076923066</v>
      </c>
      <c r="F58" s="64">
        <v>83.333333333333343</v>
      </c>
      <c r="G58" s="124">
        <v>71.83098591549296</v>
      </c>
      <c r="H58" s="129">
        <v>-11.502347417840383</v>
      </c>
      <c r="I58" s="130">
        <v>14.868960599037258</v>
      </c>
    </row>
    <row r="59" spans="1:9" x14ac:dyDescent="0.35">
      <c r="A59" s="3" t="s">
        <v>58</v>
      </c>
      <c r="B59" s="63">
        <v>52.419354838709673</v>
      </c>
      <c r="C59" s="63">
        <v>54.05</v>
      </c>
      <c r="D59" s="63">
        <v>52.777777777777779</v>
      </c>
      <c r="E59" s="63">
        <v>63.157894736842103</v>
      </c>
      <c r="F59" s="63">
        <v>72.321428571428569</v>
      </c>
      <c r="G59" s="125">
        <v>69.078947368421055</v>
      </c>
      <c r="H59" s="15">
        <v>-3.2424812030075145</v>
      </c>
      <c r="I59" s="16">
        <v>16.659592529711382</v>
      </c>
    </row>
    <row r="60" spans="1:9" x14ac:dyDescent="0.35">
      <c r="A60" s="4" t="s">
        <v>50</v>
      </c>
      <c r="B60" s="64">
        <v>63.829787234042556</v>
      </c>
      <c r="C60" s="64">
        <v>74.239999999999995</v>
      </c>
      <c r="D60" s="64">
        <v>71.929824561403507</v>
      </c>
      <c r="E60" s="64">
        <v>90.740740740740748</v>
      </c>
      <c r="F60" s="64">
        <v>80</v>
      </c>
      <c r="G60" s="124">
        <v>78.723404255319153</v>
      </c>
      <c r="H60" s="129">
        <v>-1.2765957446808471</v>
      </c>
      <c r="I60" s="130">
        <v>14.893617021276597</v>
      </c>
    </row>
    <row r="61" spans="1:9" x14ac:dyDescent="0.35">
      <c r="A61" s="3" t="s">
        <v>51</v>
      </c>
      <c r="B61" s="63">
        <v>52.083333333333336</v>
      </c>
      <c r="C61" s="63">
        <v>46.39</v>
      </c>
      <c r="D61" s="63">
        <v>39.63963963963964</v>
      </c>
      <c r="E61" s="63">
        <v>58.51063829787234</v>
      </c>
      <c r="F61" s="63">
        <v>74.193548387096769</v>
      </c>
      <c r="G61" s="125">
        <v>81.944444444444443</v>
      </c>
      <c r="H61" s="15">
        <v>7.7508960573476742</v>
      </c>
      <c r="I61" s="16">
        <v>29.861111111111107</v>
      </c>
    </row>
    <row r="62" spans="1:9" x14ac:dyDescent="0.35">
      <c r="A62" s="7" t="s">
        <v>54</v>
      </c>
      <c r="B62" s="67">
        <v>55.655324511657213</v>
      </c>
      <c r="C62" s="67">
        <v>59.5</v>
      </c>
      <c r="D62" s="67">
        <v>59.088624560227842</v>
      </c>
      <c r="E62" s="67">
        <v>76.141226818830248</v>
      </c>
      <c r="F62" s="67">
        <v>82.4</v>
      </c>
      <c r="G62" s="128">
        <v>80.401563610518835</v>
      </c>
      <c r="H62" s="85">
        <v>-1.9984363894811707</v>
      </c>
      <c r="I62" s="131">
        <v>24.746239098861622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75" header="0.3" footer="0.3"/>
  <pageSetup scale="71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sqref="A1:I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33" customHeight="1" x14ac:dyDescent="0.35">
      <c r="A1" s="182" t="s">
        <v>133</v>
      </c>
      <c r="B1" s="185"/>
      <c r="C1" s="185"/>
      <c r="D1" s="185"/>
      <c r="E1" s="185"/>
      <c r="F1" s="185"/>
      <c r="G1" s="185"/>
      <c r="H1" s="185"/>
      <c r="I1" s="186"/>
    </row>
    <row r="2" spans="1:9" x14ac:dyDescent="0.35">
      <c r="A2" s="187" t="s">
        <v>125</v>
      </c>
      <c r="B2" s="188"/>
      <c r="C2" s="188"/>
      <c r="D2" s="188"/>
      <c r="E2" s="188"/>
      <c r="F2" s="188"/>
      <c r="G2" s="188"/>
      <c r="H2" s="188"/>
      <c r="I2" s="189"/>
    </row>
    <row r="3" spans="1:9" ht="13.5" customHeight="1" x14ac:dyDescent="0.35">
      <c r="A3" s="37" t="s">
        <v>71</v>
      </c>
      <c r="B3" s="32"/>
      <c r="C3" s="32"/>
      <c r="D3" s="32"/>
      <c r="E3" s="32"/>
      <c r="F3" s="32"/>
      <c r="G3" s="32"/>
      <c r="H3" s="32"/>
      <c r="I3" s="33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16.460905349794238</v>
      </c>
      <c r="C5" s="63">
        <v>24.675324675324674</v>
      </c>
      <c r="D5" s="63">
        <v>19.158878504672895</v>
      </c>
      <c r="E5" s="63">
        <v>23.287671232876711</v>
      </c>
      <c r="F5" s="63">
        <v>23.270440251572328</v>
      </c>
      <c r="G5" s="70">
        <v>23.660714290000001</v>
      </c>
      <c r="H5" s="15">
        <v>0.39027403842767328</v>
      </c>
      <c r="I5" s="16">
        <v>7.199808940205763</v>
      </c>
    </row>
    <row r="6" spans="1:9" x14ac:dyDescent="0.35">
      <c r="A6" s="4" t="s">
        <v>2</v>
      </c>
      <c r="B6" s="64">
        <v>24.193548387096776</v>
      </c>
      <c r="C6" s="64">
        <v>32.608695652173914</v>
      </c>
      <c r="D6" s="64">
        <v>32.231404958677686</v>
      </c>
      <c r="E6" s="64">
        <v>28.695652173913043</v>
      </c>
      <c r="F6" s="64">
        <v>35.294117647058826</v>
      </c>
      <c r="G6" s="71">
        <v>29.166666670000001</v>
      </c>
      <c r="H6" s="129">
        <v>-6.1274509770588246</v>
      </c>
      <c r="I6" s="130">
        <v>4.9731182829032257</v>
      </c>
    </row>
    <row r="7" spans="1:9" x14ac:dyDescent="0.35">
      <c r="A7" s="3" t="s">
        <v>3</v>
      </c>
      <c r="B7" s="63">
        <v>15.867158671586715</v>
      </c>
      <c r="C7" s="63">
        <v>13.588850174216027</v>
      </c>
      <c r="D7" s="63">
        <v>24.731182795698924</v>
      </c>
      <c r="E7" s="63">
        <v>23.557692307692307</v>
      </c>
      <c r="F7" s="63">
        <v>49.289099526066352</v>
      </c>
      <c r="G7" s="70">
        <v>30.604982209999999</v>
      </c>
      <c r="H7" s="15">
        <v>-18.684117316066352</v>
      </c>
      <c r="I7" s="16">
        <v>14.737823538413284</v>
      </c>
    </row>
    <row r="8" spans="1:9" x14ac:dyDescent="0.35">
      <c r="A8" s="4" t="s">
        <v>4</v>
      </c>
      <c r="B8" s="64">
        <v>15.966386554621847</v>
      </c>
      <c r="C8" s="64">
        <v>21.052631578947366</v>
      </c>
      <c r="D8" s="64">
        <v>30.215827338129497</v>
      </c>
      <c r="E8" s="64">
        <v>26.086956521739129</v>
      </c>
      <c r="F8" s="64">
        <v>47.368421052631575</v>
      </c>
      <c r="G8" s="71">
        <v>32.5</v>
      </c>
      <c r="H8" s="129">
        <v>-14.868421052631575</v>
      </c>
      <c r="I8" s="130">
        <v>16.533613445378151</v>
      </c>
    </row>
    <row r="9" spans="1:9" x14ac:dyDescent="0.35">
      <c r="A9" s="3" t="s">
        <v>5</v>
      </c>
      <c r="B9" s="63">
        <v>26.315789473684209</v>
      </c>
      <c r="C9" s="63">
        <v>0</v>
      </c>
      <c r="D9" s="63">
        <v>43.75</v>
      </c>
      <c r="E9" s="63">
        <v>64.285714285714292</v>
      </c>
      <c r="F9" s="63">
        <v>80</v>
      </c>
      <c r="G9" s="70">
        <v>77.777777779999994</v>
      </c>
      <c r="H9" s="15">
        <v>-2.2222222200000061</v>
      </c>
      <c r="I9" s="16">
        <v>51.461988306315789</v>
      </c>
    </row>
    <row r="10" spans="1:9" x14ac:dyDescent="0.35">
      <c r="A10" s="4" t="s">
        <v>6</v>
      </c>
      <c r="B10" s="64">
        <v>27.697841726618705</v>
      </c>
      <c r="C10" s="64">
        <v>23.232323232323232</v>
      </c>
      <c r="D10" s="64">
        <v>23.048327137546469</v>
      </c>
      <c r="E10" s="64">
        <v>26.771653543307089</v>
      </c>
      <c r="F10" s="64">
        <v>44.398340248962654</v>
      </c>
      <c r="G10" s="71">
        <v>31.896551720000001</v>
      </c>
      <c r="H10" s="129">
        <v>-12.501788528962653</v>
      </c>
      <c r="I10" s="130">
        <v>4.1987099933812964</v>
      </c>
    </row>
    <row r="11" spans="1:9" x14ac:dyDescent="0.35">
      <c r="A11" s="3" t="s">
        <v>7</v>
      </c>
      <c r="B11" s="63">
        <v>10.778443113772456</v>
      </c>
      <c r="C11" s="63">
        <v>11.724137931034482</v>
      </c>
      <c r="D11" s="63">
        <v>16.883116883116884</v>
      </c>
      <c r="E11" s="63">
        <v>23.846153846153847</v>
      </c>
      <c r="F11" s="63">
        <v>28.787878787878789</v>
      </c>
      <c r="G11" s="70">
        <v>33.9869281</v>
      </c>
      <c r="H11" s="15">
        <v>5.1990493121212111</v>
      </c>
      <c r="I11" s="16">
        <v>23.208484986227546</v>
      </c>
    </row>
    <row r="12" spans="1:9" x14ac:dyDescent="0.35">
      <c r="A12" s="4" t="s">
        <v>8</v>
      </c>
      <c r="B12" s="64">
        <v>21.333333333333336</v>
      </c>
      <c r="C12" s="64">
        <v>20.481927710843372</v>
      </c>
      <c r="D12" s="64">
        <v>21.276595744680851</v>
      </c>
      <c r="E12" s="64">
        <v>33.333333333333329</v>
      </c>
      <c r="F12" s="64">
        <v>29.09090909090909</v>
      </c>
      <c r="G12" s="71">
        <v>30.3030303</v>
      </c>
      <c r="H12" s="129">
        <v>1.2121212090909097</v>
      </c>
      <c r="I12" s="130">
        <v>8.9696969666666639</v>
      </c>
    </row>
    <row r="13" spans="1:9" x14ac:dyDescent="0.35">
      <c r="A13" s="3" t="s">
        <v>9</v>
      </c>
      <c r="B13" s="63">
        <v>18.666666666666668</v>
      </c>
      <c r="C13" s="63">
        <v>21.348314606741571</v>
      </c>
      <c r="D13" s="63">
        <v>14.285714285714285</v>
      </c>
      <c r="E13" s="63">
        <v>28.749999999999996</v>
      </c>
      <c r="F13" s="63">
        <v>41.25</v>
      </c>
      <c r="G13" s="70">
        <v>32.584269659999997</v>
      </c>
      <c r="H13" s="15">
        <v>-8.6657303400000032</v>
      </c>
      <c r="I13" s="16">
        <v>13.917602993333329</v>
      </c>
    </row>
    <row r="14" spans="1:9" x14ac:dyDescent="0.35">
      <c r="A14" s="4" t="s">
        <v>10</v>
      </c>
      <c r="B14" s="64">
        <v>14.619883040935672</v>
      </c>
      <c r="C14" s="64">
        <v>11.052631578947368</v>
      </c>
      <c r="D14" s="64">
        <v>16.959064327485379</v>
      </c>
      <c r="E14" s="64">
        <v>11.864406779661017</v>
      </c>
      <c r="F14" s="64">
        <v>29.677419354838708</v>
      </c>
      <c r="G14" s="71">
        <v>25.157232700000002</v>
      </c>
      <c r="H14" s="129">
        <v>-4.5201866548387066</v>
      </c>
      <c r="I14" s="130">
        <v>10.537349659064329</v>
      </c>
    </row>
    <row r="15" spans="1:9" x14ac:dyDescent="0.35">
      <c r="A15" s="3" t="s">
        <v>11</v>
      </c>
      <c r="B15" s="63">
        <v>20.833333333333336</v>
      </c>
      <c r="C15" s="63">
        <v>36.363636363636367</v>
      </c>
      <c r="D15" s="63">
        <v>34.482758620689658</v>
      </c>
      <c r="E15" s="63">
        <v>60</v>
      </c>
      <c r="F15" s="63">
        <v>60.714285714285708</v>
      </c>
      <c r="G15" s="70">
        <v>58.333333330000002</v>
      </c>
      <c r="H15" s="15">
        <v>-2.3809523842857061</v>
      </c>
      <c r="I15" s="16">
        <v>37.499999996666666</v>
      </c>
    </row>
    <row r="16" spans="1:9" x14ac:dyDescent="0.35">
      <c r="A16" s="4" t="s">
        <v>12</v>
      </c>
      <c r="B16" s="64">
        <v>24.324324324324326</v>
      </c>
      <c r="C16" s="64">
        <v>18.918918918918919</v>
      </c>
      <c r="D16" s="64">
        <v>30</v>
      </c>
      <c r="E16" s="64">
        <v>32</v>
      </c>
      <c r="F16" s="64">
        <v>26.086956521739129</v>
      </c>
      <c r="G16" s="71">
        <v>21.276595740000001</v>
      </c>
      <c r="H16" s="129">
        <v>-4.8103607817391278</v>
      </c>
      <c r="I16" s="130">
        <v>-3.0477285843243251</v>
      </c>
    </row>
    <row r="17" spans="1:9" x14ac:dyDescent="0.35">
      <c r="A17" s="3" t="s">
        <v>13</v>
      </c>
      <c r="B17" s="63">
        <v>22.58064516129032</v>
      </c>
      <c r="C17" s="63">
        <v>24.050632911392405</v>
      </c>
      <c r="D17" s="63">
        <v>22.222222222222221</v>
      </c>
      <c r="E17" s="63">
        <v>39.735099337748345</v>
      </c>
      <c r="F17" s="63">
        <v>33.333333333333329</v>
      </c>
      <c r="G17" s="70">
        <v>31.355932200000002</v>
      </c>
      <c r="H17" s="15">
        <v>-1.977401133333327</v>
      </c>
      <c r="I17" s="16">
        <v>8.7752870387096813</v>
      </c>
    </row>
    <row r="18" spans="1:9" x14ac:dyDescent="0.35">
      <c r="A18" s="4" t="s">
        <v>14</v>
      </c>
      <c r="B18" s="64">
        <v>24.137931034482758</v>
      </c>
      <c r="C18" s="64">
        <v>20.833333333333336</v>
      </c>
      <c r="D18" s="64">
        <v>18.75</v>
      </c>
      <c r="E18" s="64">
        <v>7.6923076923076925</v>
      </c>
      <c r="F18" s="64">
        <v>22.222222222222221</v>
      </c>
      <c r="G18" s="71">
        <v>23.529411759999999</v>
      </c>
      <c r="H18" s="129">
        <v>1.3071895377777771</v>
      </c>
      <c r="I18" s="130">
        <v>-0.60851927448275944</v>
      </c>
    </row>
    <row r="19" spans="1:9" x14ac:dyDescent="0.35">
      <c r="A19" s="3" t="s">
        <v>86</v>
      </c>
      <c r="B19" s="63">
        <v>17.105263157894736</v>
      </c>
      <c r="C19" s="63">
        <v>17.518248175182482</v>
      </c>
      <c r="D19" s="63">
        <v>31.060606060606062</v>
      </c>
      <c r="E19" s="63">
        <v>28.169014084507044</v>
      </c>
      <c r="F19" s="63">
        <v>25.438596491228072</v>
      </c>
      <c r="G19" s="70">
        <v>31.68316832</v>
      </c>
      <c r="H19" s="15">
        <v>6.2445718287719281</v>
      </c>
      <c r="I19" s="16">
        <v>14.577905162105264</v>
      </c>
    </row>
    <row r="20" spans="1:9" x14ac:dyDescent="0.35">
      <c r="A20" s="4" t="s">
        <v>15</v>
      </c>
      <c r="B20" s="64">
        <v>14.705882352941178</v>
      </c>
      <c r="C20" s="64">
        <v>29.166666666666668</v>
      </c>
      <c r="D20" s="64">
        <v>16.666666666666664</v>
      </c>
      <c r="E20" s="64">
        <v>43.478260869565219</v>
      </c>
      <c r="F20" s="64">
        <v>58.82352941176471</v>
      </c>
      <c r="G20" s="71">
        <v>42.857142860000003</v>
      </c>
      <c r="H20" s="129">
        <v>-15.966386551764707</v>
      </c>
      <c r="I20" s="130">
        <v>28.151260507058826</v>
      </c>
    </row>
    <row r="21" spans="1:9" x14ac:dyDescent="0.35">
      <c r="A21" s="3" t="s">
        <v>16</v>
      </c>
      <c r="B21" s="63">
        <v>19.285714285714288</v>
      </c>
      <c r="C21" s="63">
        <v>23.423423423423422</v>
      </c>
      <c r="D21" s="63">
        <v>23.966942148760332</v>
      </c>
      <c r="E21" s="63">
        <v>26.168224299065418</v>
      </c>
      <c r="F21" s="63">
        <v>39.622641509433961</v>
      </c>
      <c r="G21" s="70">
        <v>17.355371900000002</v>
      </c>
      <c r="H21" s="15">
        <v>-22.26726960943396</v>
      </c>
      <c r="I21" s="16">
        <v>-1.9303423857142867</v>
      </c>
    </row>
    <row r="22" spans="1:9" x14ac:dyDescent="0.35">
      <c r="A22" s="4" t="s">
        <v>17</v>
      </c>
      <c r="B22" s="64">
        <v>15.833333333333332</v>
      </c>
      <c r="C22" s="64">
        <v>19.642857142857142</v>
      </c>
      <c r="D22" s="64">
        <v>35.779816513761467</v>
      </c>
      <c r="E22" s="64">
        <v>41.304347826086953</v>
      </c>
      <c r="F22" s="64">
        <v>60.638297872340431</v>
      </c>
      <c r="G22" s="71">
        <v>34.951456309999998</v>
      </c>
      <c r="H22" s="129">
        <v>-25.686841562340433</v>
      </c>
      <c r="I22" s="130">
        <v>19.118122976666665</v>
      </c>
    </row>
    <row r="23" spans="1:9" x14ac:dyDescent="0.35">
      <c r="A23" s="3" t="s">
        <v>18</v>
      </c>
      <c r="B23" s="63">
        <v>26.041666666666668</v>
      </c>
      <c r="C23" s="63">
        <v>38.461538461538467</v>
      </c>
      <c r="D23" s="63">
        <v>46.153846153846153</v>
      </c>
      <c r="E23" s="63">
        <v>56.521739130434781</v>
      </c>
      <c r="F23" s="63">
        <v>41.818181818181813</v>
      </c>
      <c r="G23" s="70">
        <v>44.303797469999999</v>
      </c>
      <c r="H23" s="15">
        <v>2.4856156518181862</v>
      </c>
      <c r="I23" s="16">
        <v>18.262130803333331</v>
      </c>
    </row>
    <row r="24" spans="1:9" x14ac:dyDescent="0.35">
      <c r="A24" s="4" t="s">
        <v>19</v>
      </c>
      <c r="B24" s="64">
        <v>24.375</v>
      </c>
      <c r="C24" s="64">
        <v>36.986301369863014</v>
      </c>
      <c r="D24" s="64">
        <v>32.03125</v>
      </c>
      <c r="E24" s="64">
        <v>33.812949640287769</v>
      </c>
      <c r="F24" s="64">
        <v>52.777777777777779</v>
      </c>
      <c r="G24" s="71">
        <v>43.41085271</v>
      </c>
      <c r="H24" s="129">
        <v>-9.3669250677777782</v>
      </c>
      <c r="I24" s="130">
        <v>19.03585271</v>
      </c>
    </row>
    <row r="25" spans="1:9" x14ac:dyDescent="0.35">
      <c r="A25" s="3" t="s">
        <v>20</v>
      </c>
      <c r="B25" s="63">
        <v>26.126126126126124</v>
      </c>
      <c r="C25" s="63">
        <v>20.634920634920633</v>
      </c>
      <c r="D25" s="63">
        <v>15.126050420168067</v>
      </c>
      <c r="E25" s="63">
        <v>20.43010752688172</v>
      </c>
      <c r="F25" s="63">
        <v>32.258064516129032</v>
      </c>
      <c r="G25" s="70">
        <v>27.61904762</v>
      </c>
      <c r="H25" s="15">
        <v>-4.6390168961290321</v>
      </c>
      <c r="I25" s="16">
        <v>1.492921493873876</v>
      </c>
    </row>
    <row r="26" spans="1:9" x14ac:dyDescent="0.35">
      <c r="A26" s="4" t="s">
        <v>59</v>
      </c>
      <c r="B26" s="64">
        <v>80</v>
      </c>
      <c r="C26" s="64">
        <v>50</v>
      </c>
      <c r="D26" s="64">
        <v>83.333333333333343</v>
      </c>
      <c r="E26" s="64">
        <v>92.307692307692307</v>
      </c>
      <c r="F26" s="64">
        <v>55.555555555555557</v>
      </c>
      <c r="G26" s="71">
        <v>56</v>
      </c>
      <c r="H26" s="129">
        <v>0.44444444444444287</v>
      </c>
      <c r="I26" s="130">
        <v>-24</v>
      </c>
    </row>
    <row r="27" spans="1:9" x14ac:dyDescent="0.35">
      <c r="A27" s="3" t="s">
        <v>21</v>
      </c>
      <c r="B27" s="63">
        <v>13.2890365448505</v>
      </c>
      <c r="C27" s="63">
        <v>13.333333333333334</v>
      </c>
      <c r="D27" s="63">
        <v>17.164179104477611</v>
      </c>
      <c r="E27" s="63">
        <v>16.299559471365637</v>
      </c>
      <c r="F27" s="63">
        <v>31.007751937984494</v>
      </c>
      <c r="G27" s="70">
        <v>28.1124498</v>
      </c>
      <c r="H27" s="15">
        <v>-2.8953021379844941</v>
      </c>
      <c r="I27" s="16">
        <v>14.8234132551495</v>
      </c>
    </row>
    <row r="28" spans="1:9" x14ac:dyDescent="0.35">
      <c r="A28" s="4" t="s">
        <v>22</v>
      </c>
      <c r="B28" s="64">
        <v>13.20754716981132</v>
      </c>
      <c r="C28" s="64">
        <v>25.984251968503933</v>
      </c>
      <c r="D28" s="64">
        <v>16.379310344827587</v>
      </c>
      <c r="E28" s="64">
        <v>20</v>
      </c>
      <c r="F28" s="64">
        <v>27</v>
      </c>
      <c r="G28" s="71">
        <v>26.717557249999999</v>
      </c>
      <c r="H28" s="129">
        <v>-0.2824427500000013</v>
      </c>
      <c r="I28" s="130">
        <v>13.510010080188678</v>
      </c>
    </row>
    <row r="29" spans="1:9" x14ac:dyDescent="0.35">
      <c r="A29" s="3" t="s">
        <v>23</v>
      </c>
      <c r="B29" s="63">
        <v>32.608695652173914</v>
      </c>
      <c r="C29" s="63">
        <v>30.246913580246915</v>
      </c>
      <c r="D29" s="63">
        <v>34.782608695652172</v>
      </c>
      <c r="E29" s="63">
        <v>43.609022556390975</v>
      </c>
      <c r="F29" s="63">
        <v>49.710982658959537</v>
      </c>
      <c r="G29" s="70">
        <v>40.833333330000002</v>
      </c>
      <c r="H29" s="15">
        <v>-8.8776493289595351</v>
      </c>
      <c r="I29" s="16">
        <v>8.2246376778260881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21.05263158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29.787234042553191</v>
      </c>
      <c r="C31" s="63">
        <v>36.363636363636367</v>
      </c>
      <c r="D31" s="63">
        <v>38.129496402877699</v>
      </c>
      <c r="E31" s="63">
        <v>47.154471544715449</v>
      </c>
      <c r="F31" s="63">
        <v>58.518518518518512</v>
      </c>
      <c r="G31" s="70">
        <v>44.217687069999997</v>
      </c>
      <c r="H31" s="15">
        <v>-14.300831448518515</v>
      </c>
      <c r="I31" s="16">
        <v>14.430453027446806</v>
      </c>
    </row>
    <row r="32" spans="1:9" x14ac:dyDescent="0.35">
      <c r="A32" s="4" t="s">
        <v>25</v>
      </c>
      <c r="B32" s="64">
        <v>13.157894736842104</v>
      </c>
      <c r="C32" s="64">
        <v>12.903225806451612</v>
      </c>
      <c r="D32" s="64">
        <v>21.212121212121211</v>
      </c>
      <c r="E32" s="64">
        <v>24.137931034482758</v>
      </c>
      <c r="F32" s="64">
        <v>36.363636363636367</v>
      </c>
      <c r="G32" s="71">
        <v>41.463414630000003</v>
      </c>
      <c r="H32" s="129">
        <v>5.0997782663636357</v>
      </c>
      <c r="I32" s="130">
        <v>28.3055198931579</v>
      </c>
    </row>
    <row r="33" spans="1:9" x14ac:dyDescent="0.35">
      <c r="A33" s="3" t="s">
        <v>26</v>
      </c>
      <c r="B33" s="63">
        <v>23.893805309734514</v>
      </c>
      <c r="C33" s="63">
        <v>26.785714285714285</v>
      </c>
      <c r="D33" s="63">
        <v>31.764705882352938</v>
      </c>
      <c r="E33" s="63">
        <v>36.781609195402297</v>
      </c>
      <c r="F33" s="63">
        <v>53.030303030303031</v>
      </c>
      <c r="G33" s="70">
        <v>31.52173913</v>
      </c>
      <c r="H33" s="15">
        <v>-21.508563900303031</v>
      </c>
      <c r="I33" s="16">
        <v>7.6279338202654863</v>
      </c>
    </row>
    <row r="34" spans="1:9" x14ac:dyDescent="0.35">
      <c r="A34" s="4" t="s">
        <v>27</v>
      </c>
      <c r="B34" s="64">
        <v>20.930232558139537</v>
      </c>
      <c r="C34" s="64">
        <v>35.135135135135137</v>
      </c>
      <c r="D34" s="64">
        <v>40.909090909090914</v>
      </c>
      <c r="E34" s="64">
        <v>58.620689655172406</v>
      </c>
      <c r="F34" s="64">
        <v>50</v>
      </c>
      <c r="G34" s="71">
        <v>76.666666669999998</v>
      </c>
      <c r="H34" s="129">
        <v>26.666666669999998</v>
      </c>
      <c r="I34" s="130">
        <v>55.736434111860461</v>
      </c>
    </row>
    <row r="35" spans="1:9" x14ac:dyDescent="0.35">
      <c r="A35" s="3" t="s">
        <v>28</v>
      </c>
      <c r="B35" s="63">
        <v>14.678899082568808</v>
      </c>
      <c r="C35" s="63">
        <v>14.736842105263156</v>
      </c>
      <c r="D35" s="63">
        <v>23.655913978494624</v>
      </c>
      <c r="E35" s="63">
        <v>29.347826086956523</v>
      </c>
      <c r="F35" s="63">
        <v>31.914893617021278</v>
      </c>
      <c r="G35" s="139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32.142857142857146</v>
      </c>
      <c r="C36" s="64">
        <v>25.892857142857146</v>
      </c>
      <c r="D36" s="64">
        <v>33.684210526315788</v>
      </c>
      <c r="E36" s="64">
        <v>34.883720930232556</v>
      </c>
      <c r="F36" s="64">
        <v>54.444444444444443</v>
      </c>
      <c r="G36" s="71">
        <v>34.453781509999999</v>
      </c>
      <c r="H36" s="129">
        <v>-19.990662934444444</v>
      </c>
      <c r="I36" s="130">
        <v>2.310924367142853</v>
      </c>
    </row>
    <row r="37" spans="1:9" x14ac:dyDescent="0.35">
      <c r="A37" s="3" t="s">
        <v>30</v>
      </c>
      <c r="B37" s="63">
        <v>20.212765957446805</v>
      </c>
      <c r="C37" s="63">
        <v>22.167487684729064</v>
      </c>
      <c r="D37" s="63">
        <v>32.167832167832167</v>
      </c>
      <c r="E37" s="63">
        <v>36.734693877551024</v>
      </c>
      <c r="F37" s="63">
        <v>50</v>
      </c>
      <c r="G37" s="70">
        <v>29.88505747</v>
      </c>
      <c r="H37" s="15">
        <v>-20.11494253</v>
      </c>
      <c r="I37" s="16">
        <v>9.6722915125531941</v>
      </c>
    </row>
    <row r="38" spans="1:9" x14ac:dyDescent="0.35">
      <c r="A38" s="4" t="s">
        <v>31</v>
      </c>
      <c r="B38" s="64">
        <v>13.095238095238097</v>
      </c>
      <c r="C38" s="64">
        <v>14.19753086419753</v>
      </c>
      <c r="D38" s="64">
        <v>8.1081081081081088</v>
      </c>
      <c r="E38" s="64">
        <v>17.054263565891471</v>
      </c>
      <c r="F38" s="64">
        <v>31.623931623931622</v>
      </c>
      <c r="G38" s="71">
        <v>21.463414629999999</v>
      </c>
      <c r="H38" s="129">
        <v>-10.160516993931623</v>
      </c>
      <c r="I38" s="130">
        <v>8.3681765347619024</v>
      </c>
    </row>
    <row r="39" spans="1:9" x14ac:dyDescent="0.35">
      <c r="A39" s="3" t="s">
        <v>32</v>
      </c>
      <c r="B39" s="63">
        <v>33.720930232558139</v>
      </c>
      <c r="C39" s="63">
        <v>37.864077669902912</v>
      </c>
      <c r="D39" s="63">
        <v>34.285714285714285</v>
      </c>
      <c r="E39" s="63">
        <v>52.380952380952387</v>
      </c>
      <c r="F39" s="63">
        <v>63.953488372093027</v>
      </c>
      <c r="G39" s="70">
        <v>50.724637680000001</v>
      </c>
      <c r="H39" s="15">
        <v>-13.228850692093026</v>
      </c>
      <c r="I39" s="16">
        <v>17.003707447441862</v>
      </c>
    </row>
    <row r="40" spans="1:9" x14ac:dyDescent="0.35">
      <c r="A40" s="4" t="s">
        <v>57</v>
      </c>
      <c r="B40" s="64">
        <v>29.82456140350877</v>
      </c>
      <c r="C40" s="64">
        <v>29.545454545454547</v>
      </c>
      <c r="D40" s="64">
        <v>9.0909090909090917</v>
      </c>
      <c r="E40" s="64">
        <v>30</v>
      </c>
      <c r="F40" s="64">
        <v>30.76923076923077</v>
      </c>
      <c r="G40" s="71">
        <v>23.25581395</v>
      </c>
      <c r="H40" s="129">
        <v>-7.5134168192307698</v>
      </c>
      <c r="I40" s="130">
        <v>-6.5687474535087702</v>
      </c>
    </row>
    <row r="41" spans="1:9" x14ac:dyDescent="0.35">
      <c r="A41" s="3" t="s">
        <v>33</v>
      </c>
      <c r="B41" s="63">
        <v>15.555555555555555</v>
      </c>
      <c r="C41" s="63">
        <v>19.867549668874172</v>
      </c>
      <c r="D41" s="63">
        <v>24.285714285714285</v>
      </c>
      <c r="E41" s="63">
        <v>24.657534246575342</v>
      </c>
      <c r="F41" s="63">
        <v>42.592592592592595</v>
      </c>
      <c r="G41" s="70">
        <v>29.921259840000001</v>
      </c>
      <c r="H41" s="15">
        <v>-12.671332752592594</v>
      </c>
      <c r="I41" s="16">
        <v>14.365704284444446</v>
      </c>
    </row>
    <row r="42" spans="1:9" x14ac:dyDescent="0.35">
      <c r="A42" s="4" t="s">
        <v>34</v>
      </c>
      <c r="B42" s="64">
        <v>25.531914893617021</v>
      </c>
      <c r="C42" s="64">
        <v>24.242424242424242</v>
      </c>
      <c r="D42" s="64">
        <v>37.704918032786885</v>
      </c>
      <c r="E42" s="64">
        <v>63.333333333333329</v>
      </c>
      <c r="F42" s="64">
        <v>71.641791044776113</v>
      </c>
      <c r="G42" s="71">
        <v>56.989247310000003</v>
      </c>
      <c r="H42" s="129">
        <v>-14.65254373477611</v>
      </c>
      <c r="I42" s="130">
        <v>31.457332416382982</v>
      </c>
    </row>
    <row r="43" spans="1:9" x14ac:dyDescent="0.35">
      <c r="A43" s="3" t="s">
        <v>35</v>
      </c>
      <c r="B43" s="63">
        <v>85.714285714285708</v>
      </c>
      <c r="C43" s="63">
        <v>54.54545454545454</v>
      </c>
      <c r="D43" s="63">
        <v>36.363636363636367</v>
      </c>
      <c r="E43" s="63">
        <v>57.142857142857139</v>
      </c>
      <c r="F43" s="63">
        <v>62.5</v>
      </c>
      <c r="G43" s="70">
        <v>50</v>
      </c>
      <c r="H43" s="15">
        <v>-12.5</v>
      </c>
      <c r="I43" s="16">
        <v>-35.714285714285708</v>
      </c>
    </row>
    <row r="44" spans="1:9" x14ac:dyDescent="0.35">
      <c r="A44" s="4" t="s">
        <v>36</v>
      </c>
      <c r="B44" s="64">
        <v>54.838709677419352</v>
      </c>
      <c r="C44" s="64">
        <v>46.875</v>
      </c>
      <c r="D44" s="64">
        <v>45.161290322580641</v>
      </c>
      <c r="E44" s="64">
        <v>70.833333333333343</v>
      </c>
      <c r="F44" s="64">
        <v>75.862068965517238</v>
      </c>
      <c r="G44" s="71">
        <v>38.46153846</v>
      </c>
      <c r="H44" s="129">
        <v>-37.400530505517239</v>
      </c>
      <c r="I44" s="130">
        <v>-16.377171217419352</v>
      </c>
    </row>
    <row r="45" spans="1:9" x14ac:dyDescent="0.35">
      <c r="A45" s="3" t="s">
        <v>37</v>
      </c>
      <c r="B45" s="63">
        <v>21.739130434782609</v>
      </c>
      <c r="C45" s="63">
        <v>22.142857142857142</v>
      </c>
      <c r="D45" s="63">
        <v>23.741007194244602</v>
      </c>
      <c r="E45" s="63">
        <v>30</v>
      </c>
      <c r="F45" s="63">
        <v>41.284403669724774</v>
      </c>
      <c r="G45" s="70">
        <v>31.81818182</v>
      </c>
      <c r="H45" s="15">
        <v>-9.466221849724775</v>
      </c>
      <c r="I45" s="16">
        <v>10.07905138521739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19.444444440000002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20.8955223880597</v>
      </c>
      <c r="C47" s="63">
        <v>22.222222222222221</v>
      </c>
      <c r="D47" s="63">
        <v>28.125</v>
      </c>
      <c r="E47" s="63">
        <v>45.652173913043477</v>
      </c>
      <c r="F47" s="63">
        <v>41.818181818181813</v>
      </c>
      <c r="G47" s="70">
        <v>43.902439020000003</v>
      </c>
      <c r="H47" s="15">
        <v>2.0842572018181897</v>
      </c>
      <c r="I47" s="16">
        <v>23.006916631940303</v>
      </c>
    </row>
    <row r="48" spans="1:9" x14ac:dyDescent="0.35">
      <c r="A48" s="4" t="s">
        <v>39</v>
      </c>
      <c r="B48" s="64">
        <v>15.228426395939088</v>
      </c>
      <c r="C48" s="64">
        <v>13.300492610837439</v>
      </c>
      <c r="D48" s="64">
        <v>11.042944785276074</v>
      </c>
      <c r="E48" s="64">
        <v>19.834710743801654</v>
      </c>
      <c r="F48" s="64">
        <v>35.294117647058826</v>
      </c>
      <c r="G48" s="71">
        <v>32.195121950000001</v>
      </c>
      <c r="H48" s="129">
        <v>-3.0989956970588253</v>
      </c>
      <c r="I48" s="130">
        <v>16.966695554060912</v>
      </c>
    </row>
    <row r="49" spans="1:9" x14ac:dyDescent="0.35">
      <c r="A49" s="3" t="s">
        <v>40</v>
      </c>
      <c r="B49" s="63">
        <v>20.261437908496731</v>
      </c>
      <c r="C49" s="63">
        <v>21.53846153846154</v>
      </c>
      <c r="D49" s="63">
        <v>19.696969696969695</v>
      </c>
      <c r="E49" s="63">
        <v>17.857142857142858</v>
      </c>
      <c r="F49" s="63">
        <v>39</v>
      </c>
      <c r="G49" s="70">
        <v>27.368421049999998</v>
      </c>
      <c r="H49" s="15">
        <v>-11.631578950000002</v>
      </c>
      <c r="I49" s="16">
        <v>7.1069831415032674</v>
      </c>
    </row>
    <row r="50" spans="1:9" x14ac:dyDescent="0.35">
      <c r="A50" s="4" t="s">
        <v>41</v>
      </c>
      <c r="B50" s="64">
        <v>7.1428571428571423</v>
      </c>
      <c r="C50" s="64">
        <v>7.8651685393258424</v>
      </c>
      <c r="D50" s="64">
        <v>14.754098360655737</v>
      </c>
      <c r="E50" s="64">
        <v>13.636363636363635</v>
      </c>
      <c r="F50" s="64">
        <v>36.170212765957451</v>
      </c>
      <c r="G50" s="140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20</v>
      </c>
      <c r="C51" s="63">
        <v>16.939890710382514</v>
      </c>
      <c r="D51" s="63">
        <v>29.281767955801101</v>
      </c>
      <c r="E51" s="63">
        <v>23.809523809523807</v>
      </c>
      <c r="F51" s="63">
        <v>34.246575342465754</v>
      </c>
      <c r="G51" s="70">
        <v>24.836601309999999</v>
      </c>
      <c r="H51" s="15">
        <v>-9.4099740324657546</v>
      </c>
      <c r="I51" s="16">
        <v>4.8366013099999989</v>
      </c>
    </row>
    <row r="52" spans="1:9" x14ac:dyDescent="0.35">
      <c r="A52" s="4" t="s">
        <v>43</v>
      </c>
      <c r="B52" s="64">
        <v>20.238095238095237</v>
      </c>
      <c r="C52" s="64">
        <v>15.09433962264151</v>
      </c>
      <c r="D52" s="64">
        <v>19.17808219178082</v>
      </c>
      <c r="E52" s="64">
        <v>14.285714285714285</v>
      </c>
      <c r="F52" s="64">
        <v>28.571428571428569</v>
      </c>
      <c r="G52" s="71">
        <v>19.23076923</v>
      </c>
      <c r="H52" s="129">
        <v>-9.3406593414285695</v>
      </c>
      <c r="I52" s="130">
        <v>-1.0073260080952373</v>
      </c>
    </row>
    <row r="53" spans="1:9" x14ac:dyDescent="0.35">
      <c r="A53" s="3" t="s">
        <v>44</v>
      </c>
      <c r="B53" s="63">
        <v>12.295081967213115</v>
      </c>
      <c r="C53" s="63">
        <v>18.22429906542056</v>
      </c>
      <c r="D53" s="63">
        <v>22.516556291390728</v>
      </c>
      <c r="E53" s="63">
        <v>21.965317919075144</v>
      </c>
      <c r="F53" s="63">
        <v>37.569060773480665</v>
      </c>
      <c r="G53" s="70">
        <v>22.277227719999999</v>
      </c>
      <c r="H53" s="15">
        <v>-15.291833053480666</v>
      </c>
      <c r="I53" s="16">
        <v>9.9821457527868844</v>
      </c>
    </row>
    <row r="54" spans="1:9" x14ac:dyDescent="0.35">
      <c r="A54" s="4" t="s">
        <v>45</v>
      </c>
      <c r="B54" s="64">
        <v>45.833333333333329</v>
      </c>
      <c r="C54" s="64">
        <v>55.172413793103445</v>
      </c>
      <c r="D54" s="64">
        <v>44</v>
      </c>
      <c r="E54" s="64">
        <v>36.84210526315789</v>
      </c>
      <c r="F54" s="64">
        <v>57.142857142857139</v>
      </c>
      <c r="G54" s="71">
        <v>45</v>
      </c>
      <c r="H54" s="129">
        <v>-12.142857142857139</v>
      </c>
      <c r="I54" s="130">
        <v>-0.8333333333333286</v>
      </c>
    </row>
    <row r="55" spans="1:9" x14ac:dyDescent="0.35">
      <c r="A55" s="3" t="s">
        <v>46</v>
      </c>
      <c r="B55" s="63">
        <v>15.942028985507244</v>
      </c>
      <c r="C55" s="63">
        <v>29.82456140350877</v>
      </c>
      <c r="D55" s="63">
        <v>33.333333333333329</v>
      </c>
      <c r="E55" s="63">
        <v>21.428571428571427</v>
      </c>
      <c r="F55" s="63">
        <v>39.024390243902438</v>
      </c>
      <c r="G55" s="70">
        <v>53.571428570000002</v>
      </c>
      <c r="H55" s="15">
        <v>14.547038326097564</v>
      </c>
      <c r="I55" s="16">
        <v>37.629399584492759</v>
      </c>
    </row>
    <row r="56" spans="1:9" x14ac:dyDescent="0.35">
      <c r="A56" s="4" t="s">
        <v>47</v>
      </c>
      <c r="B56" s="64">
        <v>20.481927710843372</v>
      </c>
      <c r="C56" s="64">
        <v>31.73076923076923</v>
      </c>
      <c r="D56" s="64">
        <v>36.756756756756758</v>
      </c>
      <c r="E56" s="64">
        <v>31.79190751445087</v>
      </c>
      <c r="F56" s="64">
        <v>44.444444444444443</v>
      </c>
      <c r="G56" s="71">
        <v>33.78378378</v>
      </c>
      <c r="H56" s="129">
        <v>-10.660660664444443</v>
      </c>
      <c r="I56" s="130">
        <v>13.301856069156628</v>
      </c>
    </row>
    <row r="57" spans="1:9" x14ac:dyDescent="0.35">
      <c r="A57" s="3" t="s">
        <v>48</v>
      </c>
      <c r="B57" s="63">
        <v>14.915254237288137</v>
      </c>
      <c r="C57" s="63">
        <v>12.355212355212355</v>
      </c>
      <c r="D57" s="63">
        <v>17.258883248730964</v>
      </c>
      <c r="E57" s="63">
        <v>20.11173184357542</v>
      </c>
      <c r="F57" s="63">
        <v>28.899082568807337</v>
      </c>
      <c r="G57" s="70">
        <v>22.222222219999999</v>
      </c>
      <c r="H57" s="15">
        <v>-6.6768603488073381</v>
      </c>
      <c r="I57" s="16">
        <v>7.3069679827118623</v>
      </c>
    </row>
    <row r="58" spans="1:9" x14ac:dyDescent="0.35">
      <c r="A58" s="4" t="s">
        <v>49</v>
      </c>
      <c r="B58" s="64">
        <v>24.528301886792452</v>
      </c>
      <c r="C58" s="64">
        <v>35.135135135135137</v>
      </c>
      <c r="D58" s="64">
        <v>20</v>
      </c>
      <c r="E58" s="64">
        <v>35.185185185185183</v>
      </c>
      <c r="F58" s="64">
        <v>47.826086956521742</v>
      </c>
      <c r="G58" s="71">
        <v>23.75</v>
      </c>
      <c r="H58" s="129">
        <v>-24.076086956521742</v>
      </c>
      <c r="I58" s="130">
        <v>-0.77830188679245182</v>
      </c>
    </row>
    <row r="59" spans="1:9" x14ac:dyDescent="0.35">
      <c r="A59" s="3" t="s">
        <v>58</v>
      </c>
      <c r="B59" s="63">
        <v>14.743589743589745</v>
      </c>
      <c r="C59" s="63">
        <v>14.76510067114094</v>
      </c>
      <c r="D59" s="63">
        <v>17.647058823529413</v>
      </c>
      <c r="E59" s="63">
        <v>16.93548387096774</v>
      </c>
      <c r="F59" s="63">
        <v>27.611940298507463</v>
      </c>
      <c r="G59" s="70">
        <v>13.636363640000001</v>
      </c>
      <c r="H59" s="15">
        <v>-13.975576658507462</v>
      </c>
      <c r="I59" s="16">
        <v>-1.1072261035897437</v>
      </c>
    </row>
    <row r="60" spans="1:9" x14ac:dyDescent="0.35">
      <c r="A60" s="4" t="s">
        <v>50</v>
      </c>
      <c r="B60" s="64">
        <v>15.384615384615385</v>
      </c>
      <c r="C60" s="64">
        <v>28.333333333333332</v>
      </c>
      <c r="D60" s="64">
        <v>18.571428571428573</v>
      </c>
      <c r="E60" s="64">
        <v>24.390243902439025</v>
      </c>
      <c r="F60" s="64">
        <v>38</v>
      </c>
      <c r="G60" s="71">
        <v>16</v>
      </c>
      <c r="H60" s="129">
        <v>-22</v>
      </c>
      <c r="I60" s="130">
        <v>0.61538461538461497</v>
      </c>
    </row>
    <row r="61" spans="1:9" x14ac:dyDescent="0.35">
      <c r="A61" s="3" t="s">
        <v>51</v>
      </c>
      <c r="B61" s="63">
        <v>17.796610169491526</v>
      </c>
      <c r="C61" s="63">
        <v>21.428571428571427</v>
      </c>
      <c r="D61" s="63">
        <v>30.526315789473685</v>
      </c>
      <c r="E61" s="63">
        <v>34.905660377358487</v>
      </c>
      <c r="F61" s="63">
        <v>31.25</v>
      </c>
      <c r="G61" s="70">
        <v>36</v>
      </c>
      <c r="H61" s="15">
        <v>4.75</v>
      </c>
      <c r="I61" s="16">
        <v>18.203389830508474</v>
      </c>
    </row>
    <row r="62" spans="1:9" x14ac:dyDescent="0.35">
      <c r="A62" s="7" t="s">
        <v>54</v>
      </c>
      <c r="B62" s="67">
        <v>19.76760866446708</v>
      </c>
      <c r="C62" s="67">
        <v>21.926354230066949</v>
      </c>
      <c r="D62" s="67">
        <v>24.771418896037929</v>
      </c>
      <c r="E62" s="67">
        <v>28.770386659336634</v>
      </c>
      <c r="F62" s="67">
        <v>39.962721342031685</v>
      </c>
      <c r="G62" s="72">
        <v>31.02409639</v>
      </c>
      <c r="H62" s="85">
        <v>-8.9386249520316845</v>
      </c>
      <c r="I62" s="131">
        <v>11.256487725532921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zoomScaleNormal="100" workbookViewId="0">
      <selection activeCell="A65" sqref="A65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63" t="s">
        <v>109</v>
      </c>
      <c r="B1" s="164"/>
      <c r="C1" s="164"/>
      <c r="D1" s="164"/>
      <c r="E1" s="164"/>
      <c r="F1" s="164"/>
      <c r="G1" s="164"/>
      <c r="H1" s="164"/>
      <c r="I1" s="165"/>
    </row>
    <row r="2" spans="1:9" ht="13.5" customHeight="1" x14ac:dyDescent="0.3">
      <c r="A2" s="166" t="s">
        <v>94</v>
      </c>
      <c r="B2" s="167"/>
      <c r="C2" s="167"/>
      <c r="D2" s="167"/>
      <c r="E2" s="167"/>
      <c r="F2" s="167"/>
      <c r="G2" s="167"/>
      <c r="H2" s="167"/>
      <c r="I2" s="168"/>
    </row>
    <row r="3" spans="1:9" ht="15" customHeight="1" x14ac:dyDescent="0.3">
      <c r="A3" s="148" t="s">
        <v>71</v>
      </c>
      <c r="B3" s="90"/>
      <c r="C3" s="90"/>
      <c r="D3" s="90"/>
      <c r="E3" s="90"/>
      <c r="F3" s="90"/>
      <c r="G3" s="90"/>
      <c r="H3" s="90"/>
      <c r="I3" s="91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">
      <c r="A5" s="3" t="s">
        <v>1</v>
      </c>
      <c r="B5" s="53">
        <v>854</v>
      </c>
      <c r="C5" s="54">
        <v>840</v>
      </c>
      <c r="D5" s="54">
        <v>784</v>
      </c>
      <c r="E5" s="54">
        <v>692</v>
      </c>
      <c r="F5" s="54">
        <v>668</v>
      </c>
      <c r="G5" s="47">
        <v>747</v>
      </c>
      <c r="H5" s="15">
        <f>((G5-F5)/F5)*100</f>
        <v>11.826347305389222</v>
      </c>
      <c r="I5" s="16">
        <f>((G5-B5)/B5)*100</f>
        <v>-12.52927400468384</v>
      </c>
    </row>
    <row r="6" spans="1:9" x14ac:dyDescent="0.3">
      <c r="A6" s="4" t="s">
        <v>2</v>
      </c>
      <c r="B6" s="55">
        <v>410</v>
      </c>
      <c r="C6" s="56">
        <v>408</v>
      </c>
      <c r="D6" s="56">
        <v>414</v>
      </c>
      <c r="E6" s="56">
        <v>384</v>
      </c>
      <c r="F6" s="56">
        <v>369</v>
      </c>
      <c r="G6" s="49">
        <v>349</v>
      </c>
      <c r="H6" s="17">
        <f t="shared" ref="H6:H62" si="0">((G6-F6)/F6)*100</f>
        <v>-5.4200542005420056</v>
      </c>
      <c r="I6" s="18">
        <f t="shared" ref="I6:I62" si="1">((G6-B6)/B6)*100</f>
        <v>-14.878048780487804</v>
      </c>
    </row>
    <row r="7" spans="1:9" x14ac:dyDescent="0.3">
      <c r="A7" s="3" t="s">
        <v>3</v>
      </c>
      <c r="B7" s="53">
        <v>880</v>
      </c>
      <c r="C7" s="54">
        <v>840</v>
      </c>
      <c r="D7" s="54">
        <v>741</v>
      </c>
      <c r="E7" s="54">
        <v>772</v>
      </c>
      <c r="F7" s="54">
        <v>717</v>
      </c>
      <c r="G7" s="47">
        <v>831</v>
      </c>
      <c r="H7" s="15">
        <f t="shared" si="0"/>
        <v>15.899581589958158</v>
      </c>
      <c r="I7" s="16">
        <f t="shared" si="1"/>
        <v>-5.5681818181818183</v>
      </c>
    </row>
    <row r="8" spans="1:9" x14ac:dyDescent="0.3">
      <c r="A8" s="4" t="s">
        <v>4</v>
      </c>
      <c r="B8" s="55">
        <v>543</v>
      </c>
      <c r="C8" s="56">
        <v>565</v>
      </c>
      <c r="D8" s="56">
        <v>574</v>
      </c>
      <c r="E8" s="56">
        <v>569</v>
      </c>
      <c r="F8" s="56">
        <v>506</v>
      </c>
      <c r="G8" s="49">
        <v>525</v>
      </c>
      <c r="H8" s="17">
        <f t="shared" si="0"/>
        <v>3.7549407114624502</v>
      </c>
      <c r="I8" s="18">
        <f t="shared" si="1"/>
        <v>-3.3149171270718232</v>
      </c>
    </row>
    <row r="9" spans="1:9" x14ac:dyDescent="0.3">
      <c r="A9" s="3" t="s">
        <v>5</v>
      </c>
      <c r="B9" s="53">
        <v>69</v>
      </c>
      <c r="C9" s="54">
        <v>53</v>
      </c>
      <c r="D9" s="54">
        <v>48</v>
      </c>
      <c r="E9" s="54">
        <v>40</v>
      </c>
      <c r="F9" s="54">
        <v>34</v>
      </c>
      <c r="G9" s="47">
        <v>32</v>
      </c>
      <c r="H9" s="15">
        <f t="shared" si="0"/>
        <v>-5.8823529411764701</v>
      </c>
      <c r="I9" s="16">
        <f t="shared" si="1"/>
        <v>-53.623188405797109</v>
      </c>
    </row>
    <row r="10" spans="1:9" x14ac:dyDescent="0.3">
      <c r="A10" s="4" t="s">
        <v>6</v>
      </c>
      <c r="B10" s="55">
        <v>968</v>
      </c>
      <c r="C10" s="56">
        <v>956</v>
      </c>
      <c r="D10" s="56">
        <v>905</v>
      </c>
      <c r="E10" s="56">
        <v>861</v>
      </c>
      <c r="F10" s="56">
        <v>763</v>
      </c>
      <c r="G10" s="49">
        <v>729</v>
      </c>
      <c r="H10" s="17">
        <f t="shared" si="0"/>
        <v>-4.4560943643512454</v>
      </c>
      <c r="I10" s="18">
        <f t="shared" si="1"/>
        <v>-24.690082644628099</v>
      </c>
    </row>
    <row r="11" spans="1:9" x14ac:dyDescent="0.3">
      <c r="A11" s="3" t="s">
        <v>7</v>
      </c>
      <c r="B11" s="53">
        <v>575</v>
      </c>
      <c r="C11" s="54">
        <v>565</v>
      </c>
      <c r="D11" s="54">
        <v>506</v>
      </c>
      <c r="E11" s="54">
        <v>473</v>
      </c>
      <c r="F11" s="54">
        <v>440</v>
      </c>
      <c r="G11" s="47">
        <v>412</v>
      </c>
      <c r="H11" s="15">
        <f t="shared" si="0"/>
        <v>-6.3636363636363633</v>
      </c>
      <c r="I11" s="16">
        <f t="shared" si="1"/>
        <v>-28.347826086956523</v>
      </c>
    </row>
    <row r="12" spans="1:9" x14ac:dyDescent="0.3">
      <c r="A12" s="4" t="s">
        <v>8</v>
      </c>
      <c r="B12" s="55">
        <v>274</v>
      </c>
      <c r="C12" s="56">
        <v>264</v>
      </c>
      <c r="D12" s="56">
        <v>246</v>
      </c>
      <c r="E12" s="56">
        <v>217</v>
      </c>
      <c r="F12" s="56">
        <v>201</v>
      </c>
      <c r="G12" s="49">
        <v>228</v>
      </c>
      <c r="H12" s="17">
        <f t="shared" si="0"/>
        <v>13.432835820895523</v>
      </c>
      <c r="I12" s="18">
        <f t="shared" si="1"/>
        <v>-16.788321167883211</v>
      </c>
    </row>
    <row r="13" spans="1:9" x14ac:dyDescent="0.3">
      <c r="A13" s="3" t="s">
        <v>9</v>
      </c>
      <c r="B13" s="53">
        <v>304</v>
      </c>
      <c r="C13" s="54">
        <v>322</v>
      </c>
      <c r="D13" s="54">
        <v>283</v>
      </c>
      <c r="E13" s="54">
        <v>273</v>
      </c>
      <c r="F13" s="54">
        <v>268</v>
      </c>
      <c r="G13" s="47">
        <v>267</v>
      </c>
      <c r="H13" s="15">
        <f t="shared" si="0"/>
        <v>-0.37313432835820892</v>
      </c>
      <c r="I13" s="16">
        <f t="shared" si="1"/>
        <v>-12.171052631578947</v>
      </c>
    </row>
    <row r="14" spans="1:9" x14ac:dyDescent="0.3">
      <c r="A14" s="4" t="s">
        <v>10</v>
      </c>
      <c r="B14" s="55">
        <v>655</v>
      </c>
      <c r="C14" s="56">
        <v>599</v>
      </c>
      <c r="D14" s="56">
        <v>567</v>
      </c>
      <c r="E14" s="56">
        <v>531</v>
      </c>
      <c r="F14" s="56">
        <v>538</v>
      </c>
      <c r="G14" s="49">
        <v>523</v>
      </c>
      <c r="H14" s="17">
        <f t="shared" si="0"/>
        <v>-2.7881040892193307</v>
      </c>
      <c r="I14" s="18">
        <f t="shared" si="1"/>
        <v>-20.152671755725191</v>
      </c>
    </row>
    <row r="15" spans="1:9" x14ac:dyDescent="0.3">
      <c r="A15" s="3" t="s">
        <v>11</v>
      </c>
      <c r="B15" s="53">
        <v>108</v>
      </c>
      <c r="C15" s="54">
        <v>102</v>
      </c>
      <c r="D15" s="54">
        <v>104</v>
      </c>
      <c r="E15" s="54">
        <v>113</v>
      </c>
      <c r="F15" s="54">
        <v>105</v>
      </c>
      <c r="G15" s="47">
        <v>108</v>
      </c>
      <c r="H15" s="15">
        <f t="shared" si="0"/>
        <v>2.8571428571428572</v>
      </c>
      <c r="I15" s="16">
        <f t="shared" si="1"/>
        <v>0</v>
      </c>
    </row>
    <row r="16" spans="1:9" x14ac:dyDescent="0.3">
      <c r="A16" s="4" t="s">
        <v>12</v>
      </c>
      <c r="B16" s="55">
        <v>177</v>
      </c>
      <c r="C16" s="56">
        <v>170</v>
      </c>
      <c r="D16" s="56">
        <v>175</v>
      </c>
      <c r="E16" s="56">
        <v>151</v>
      </c>
      <c r="F16" s="56">
        <v>147</v>
      </c>
      <c r="G16" s="49">
        <v>124</v>
      </c>
      <c r="H16" s="17">
        <f t="shared" si="0"/>
        <v>-15.646258503401361</v>
      </c>
      <c r="I16" s="18">
        <f t="shared" si="1"/>
        <v>-29.943502824858758</v>
      </c>
    </row>
    <row r="17" spans="1:9" x14ac:dyDescent="0.3">
      <c r="A17" s="3" t="s">
        <v>13</v>
      </c>
      <c r="B17" s="53">
        <v>524</v>
      </c>
      <c r="C17" s="54">
        <v>483</v>
      </c>
      <c r="D17" s="54">
        <v>451</v>
      </c>
      <c r="E17" s="54">
        <v>458</v>
      </c>
      <c r="F17" s="54">
        <v>393</v>
      </c>
      <c r="G17" s="47">
        <v>404</v>
      </c>
      <c r="H17" s="15">
        <f t="shared" si="0"/>
        <v>2.7989821882951653</v>
      </c>
      <c r="I17" s="16">
        <f t="shared" si="1"/>
        <v>-22.900763358778626</v>
      </c>
    </row>
    <row r="18" spans="1:9" x14ac:dyDescent="0.3">
      <c r="A18" s="4" t="s">
        <v>14</v>
      </c>
      <c r="B18" s="55">
        <v>82</v>
      </c>
      <c r="C18" s="56">
        <v>73</v>
      </c>
      <c r="D18" s="56">
        <v>56</v>
      </c>
      <c r="E18" s="56">
        <v>45</v>
      </c>
      <c r="F18" s="56">
        <v>45</v>
      </c>
      <c r="G18" s="49">
        <v>45</v>
      </c>
      <c r="H18" s="17">
        <f t="shared" si="0"/>
        <v>0</v>
      </c>
      <c r="I18" s="18">
        <f t="shared" si="1"/>
        <v>-45.121951219512198</v>
      </c>
    </row>
    <row r="19" spans="1:9" x14ac:dyDescent="0.3">
      <c r="A19" s="3" t="s">
        <v>86</v>
      </c>
      <c r="B19" s="53">
        <v>489</v>
      </c>
      <c r="C19" s="54">
        <v>484</v>
      </c>
      <c r="D19" s="54">
        <v>453</v>
      </c>
      <c r="E19" s="54">
        <v>395</v>
      </c>
      <c r="F19" s="54">
        <v>353</v>
      </c>
      <c r="G19" s="47">
        <v>325</v>
      </c>
      <c r="H19" s="15">
        <f t="shared" si="0"/>
        <v>-7.9320113314447589</v>
      </c>
      <c r="I19" s="16">
        <f t="shared" si="1"/>
        <v>-33.537832310838446</v>
      </c>
    </row>
    <row r="20" spans="1:9" x14ac:dyDescent="0.3">
      <c r="A20" s="4" t="s">
        <v>15</v>
      </c>
      <c r="B20" s="55">
        <v>118</v>
      </c>
      <c r="C20" s="56">
        <v>106</v>
      </c>
      <c r="D20" s="56">
        <v>90</v>
      </c>
      <c r="E20" s="56">
        <v>82</v>
      </c>
      <c r="F20" s="56">
        <v>67</v>
      </c>
      <c r="G20" s="49">
        <v>59</v>
      </c>
      <c r="H20" s="17">
        <f t="shared" si="0"/>
        <v>-11.940298507462686</v>
      </c>
      <c r="I20" s="18">
        <f t="shared" si="1"/>
        <v>-50</v>
      </c>
    </row>
    <row r="21" spans="1:9" x14ac:dyDescent="0.3">
      <c r="A21" s="3" t="s">
        <v>16</v>
      </c>
      <c r="B21" s="53">
        <v>431</v>
      </c>
      <c r="C21" s="54">
        <v>389</v>
      </c>
      <c r="D21" s="54">
        <v>373</v>
      </c>
      <c r="E21" s="54">
        <v>377</v>
      </c>
      <c r="F21" s="54">
        <v>330</v>
      </c>
      <c r="G21" s="47">
        <v>369</v>
      </c>
      <c r="H21" s="15">
        <f t="shared" si="0"/>
        <v>11.818181818181818</v>
      </c>
      <c r="I21" s="16">
        <f t="shared" si="1"/>
        <v>-14.385150812064964</v>
      </c>
    </row>
    <row r="22" spans="1:9" x14ac:dyDescent="0.3">
      <c r="A22" s="4" t="s">
        <v>17</v>
      </c>
      <c r="B22" s="55">
        <v>403</v>
      </c>
      <c r="C22" s="56">
        <v>389</v>
      </c>
      <c r="D22" s="56">
        <v>361</v>
      </c>
      <c r="E22" s="56">
        <v>345</v>
      </c>
      <c r="F22" s="56">
        <v>379</v>
      </c>
      <c r="G22" s="49">
        <v>306</v>
      </c>
      <c r="H22" s="17">
        <f t="shared" si="0"/>
        <v>-19.261213720316622</v>
      </c>
      <c r="I22" s="18">
        <f t="shared" si="1"/>
        <v>-24.069478908188586</v>
      </c>
    </row>
    <row r="23" spans="1:9" x14ac:dyDescent="0.3">
      <c r="A23" s="3" t="s">
        <v>18</v>
      </c>
      <c r="B23" s="53">
        <v>288</v>
      </c>
      <c r="C23" s="54">
        <v>257</v>
      </c>
      <c r="D23" s="54">
        <v>213</v>
      </c>
      <c r="E23" s="54">
        <v>178</v>
      </c>
      <c r="F23" s="54">
        <v>206</v>
      </c>
      <c r="G23" s="47">
        <v>214</v>
      </c>
      <c r="H23" s="15">
        <f t="shared" si="0"/>
        <v>3.8834951456310676</v>
      </c>
      <c r="I23" s="16">
        <f t="shared" si="1"/>
        <v>-25.694444444444443</v>
      </c>
    </row>
    <row r="24" spans="1:9" x14ac:dyDescent="0.3">
      <c r="A24" s="4" t="s">
        <v>19</v>
      </c>
      <c r="B24" s="55">
        <v>515</v>
      </c>
      <c r="C24" s="56">
        <v>513</v>
      </c>
      <c r="D24" s="56">
        <v>446</v>
      </c>
      <c r="E24" s="56">
        <v>426</v>
      </c>
      <c r="F24" s="56">
        <v>379</v>
      </c>
      <c r="G24" s="49">
        <v>381</v>
      </c>
      <c r="H24" s="17">
        <f t="shared" si="0"/>
        <v>0.52770448548812665</v>
      </c>
      <c r="I24" s="18">
        <f t="shared" si="1"/>
        <v>-26.019417475728158</v>
      </c>
    </row>
    <row r="25" spans="1:9" x14ac:dyDescent="0.3">
      <c r="A25" s="3" t="s">
        <v>20</v>
      </c>
      <c r="B25" s="53">
        <v>414</v>
      </c>
      <c r="C25" s="54">
        <v>411</v>
      </c>
      <c r="D25" s="54">
        <v>382</v>
      </c>
      <c r="E25" s="54">
        <v>330</v>
      </c>
      <c r="F25" s="54">
        <v>318</v>
      </c>
      <c r="G25" s="47">
        <v>352</v>
      </c>
      <c r="H25" s="15">
        <f t="shared" si="0"/>
        <v>10.691823899371069</v>
      </c>
      <c r="I25" s="16">
        <f t="shared" si="1"/>
        <v>-14.975845410628018</v>
      </c>
    </row>
    <row r="26" spans="1:9" x14ac:dyDescent="0.3">
      <c r="A26" s="4" t="s">
        <v>59</v>
      </c>
      <c r="B26" s="55">
        <v>42</v>
      </c>
      <c r="C26" s="56">
        <v>36</v>
      </c>
      <c r="D26" s="56">
        <v>32</v>
      </c>
      <c r="E26" s="56">
        <v>53</v>
      </c>
      <c r="F26" s="56">
        <v>63</v>
      </c>
      <c r="G26" s="49">
        <v>83</v>
      </c>
      <c r="H26" s="17">
        <f t="shared" si="0"/>
        <v>31.746031746031743</v>
      </c>
      <c r="I26" s="18">
        <f t="shared" si="1"/>
        <v>97.61904761904762</v>
      </c>
    </row>
    <row r="27" spans="1:9" x14ac:dyDescent="0.3">
      <c r="A27" s="3" t="s">
        <v>21</v>
      </c>
      <c r="B27" s="53">
        <v>1022</v>
      </c>
      <c r="C27" s="54">
        <v>956</v>
      </c>
      <c r="D27" s="54">
        <v>863</v>
      </c>
      <c r="E27" s="54">
        <v>816</v>
      </c>
      <c r="F27" s="54">
        <v>773</v>
      </c>
      <c r="G27" s="47">
        <v>788</v>
      </c>
      <c r="H27" s="15">
        <f t="shared" si="0"/>
        <v>1.9404915912031047</v>
      </c>
      <c r="I27" s="16">
        <f t="shared" si="1"/>
        <v>-22.896281800391389</v>
      </c>
    </row>
    <row r="28" spans="1:9" x14ac:dyDescent="0.3">
      <c r="A28" s="4" t="s">
        <v>22</v>
      </c>
      <c r="B28" s="55">
        <v>540</v>
      </c>
      <c r="C28" s="56">
        <v>479</v>
      </c>
      <c r="D28" s="56">
        <v>465</v>
      </c>
      <c r="E28" s="56">
        <v>418</v>
      </c>
      <c r="F28" s="56">
        <v>348</v>
      </c>
      <c r="G28" s="49">
        <v>438</v>
      </c>
      <c r="H28" s="17">
        <f t="shared" si="0"/>
        <v>25.862068965517242</v>
      </c>
      <c r="I28" s="18">
        <f t="shared" si="1"/>
        <v>-18.888888888888889</v>
      </c>
    </row>
    <row r="29" spans="1:9" x14ac:dyDescent="0.3">
      <c r="A29" s="3" t="s">
        <v>23</v>
      </c>
      <c r="B29" s="53">
        <v>481</v>
      </c>
      <c r="C29" s="54">
        <v>502</v>
      </c>
      <c r="D29" s="54">
        <v>488</v>
      </c>
      <c r="E29" s="54">
        <v>442</v>
      </c>
      <c r="F29" s="54">
        <v>415</v>
      </c>
      <c r="G29" s="47">
        <v>427</v>
      </c>
      <c r="H29" s="15">
        <f t="shared" si="0"/>
        <v>2.8915662650602409</v>
      </c>
      <c r="I29" s="16">
        <f t="shared" si="1"/>
        <v>-11.226611226611228</v>
      </c>
    </row>
    <row r="30" spans="1:9" x14ac:dyDescent="0.3">
      <c r="A30" s="4" t="s">
        <v>53</v>
      </c>
      <c r="B30" s="57" t="s">
        <v>56</v>
      </c>
      <c r="C30" s="57" t="s">
        <v>56</v>
      </c>
      <c r="D30" s="57" t="s">
        <v>56</v>
      </c>
      <c r="E30" s="57" t="s">
        <v>56</v>
      </c>
      <c r="F30" s="57" t="s">
        <v>56</v>
      </c>
      <c r="G30" s="49">
        <v>155</v>
      </c>
      <c r="H30" s="86" t="s">
        <v>56</v>
      </c>
      <c r="I30" s="87" t="s">
        <v>56</v>
      </c>
    </row>
    <row r="31" spans="1:9" x14ac:dyDescent="0.3">
      <c r="A31" s="3" t="s">
        <v>24</v>
      </c>
      <c r="B31" s="53">
        <v>565</v>
      </c>
      <c r="C31" s="54">
        <v>506</v>
      </c>
      <c r="D31" s="54">
        <v>476</v>
      </c>
      <c r="E31" s="54">
        <v>457</v>
      </c>
      <c r="F31" s="54">
        <v>454</v>
      </c>
      <c r="G31" s="47">
        <v>493</v>
      </c>
      <c r="H31" s="15">
        <f t="shared" si="0"/>
        <v>8.5903083700440526</v>
      </c>
      <c r="I31" s="16">
        <f t="shared" si="1"/>
        <v>-12.743362831858407</v>
      </c>
    </row>
    <row r="32" spans="1:9" x14ac:dyDescent="0.3">
      <c r="A32" s="4" t="s">
        <v>25</v>
      </c>
      <c r="B32" s="55">
        <v>169</v>
      </c>
      <c r="C32" s="56">
        <v>157</v>
      </c>
      <c r="D32" s="56">
        <v>126</v>
      </c>
      <c r="E32" s="56">
        <v>105</v>
      </c>
      <c r="F32" s="56">
        <v>108</v>
      </c>
      <c r="G32" s="49">
        <v>109</v>
      </c>
      <c r="H32" s="17">
        <f t="shared" si="0"/>
        <v>0.92592592592592582</v>
      </c>
      <c r="I32" s="18">
        <f t="shared" si="1"/>
        <v>-35.502958579881657</v>
      </c>
    </row>
    <row r="33" spans="1:10" x14ac:dyDescent="0.3">
      <c r="A33" s="3" t="s">
        <v>26</v>
      </c>
      <c r="B33" s="53">
        <v>384</v>
      </c>
      <c r="C33" s="54">
        <v>363</v>
      </c>
      <c r="D33" s="54">
        <v>306</v>
      </c>
      <c r="E33" s="54">
        <v>271</v>
      </c>
      <c r="F33" s="54">
        <v>264</v>
      </c>
      <c r="G33" s="47">
        <v>314</v>
      </c>
      <c r="H33" s="15">
        <f t="shared" si="0"/>
        <v>18.939393939393938</v>
      </c>
      <c r="I33" s="16">
        <f t="shared" si="1"/>
        <v>-18.229166666666664</v>
      </c>
    </row>
    <row r="34" spans="1:10" x14ac:dyDescent="0.3">
      <c r="A34" s="4" t="s">
        <v>27</v>
      </c>
      <c r="B34" s="55">
        <v>130</v>
      </c>
      <c r="C34" s="56">
        <v>110</v>
      </c>
      <c r="D34" s="56">
        <v>95</v>
      </c>
      <c r="E34" s="56">
        <v>96</v>
      </c>
      <c r="F34" s="56">
        <v>87</v>
      </c>
      <c r="G34" s="49">
        <v>92</v>
      </c>
      <c r="H34" s="17">
        <f t="shared" si="0"/>
        <v>5.7471264367816088</v>
      </c>
      <c r="I34" s="18">
        <f t="shared" si="1"/>
        <v>-29.230769230769234</v>
      </c>
    </row>
    <row r="35" spans="1:10" x14ac:dyDescent="0.3">
      <c r="A35" s="3" t="s">
        <v>28</v>
      </c>
      <c r="B35" s="53">
        <v>370</v>
      </c>
      <c r="C35" s="54">
        <v>370</v>
      </c>
      <c r="D35" s="54">
        <v>374</v>
      </c>
      <c r="E35" s="54">
        <v>366</v>
      </c>
      <c r="F35" s="54">
        <v>284</v>
      </c>
      <c r="G35" s="78" t="s">
        <v>56</v>
      </c>
      <c r="H35" s="88" t="s">
        <v>56</v>
      </c>
      <c r="I35" s="89" t="s">
        <v>56</v>
      </c>
    </row>
    <row r="36" spans="1:10" x14ac:dyDescent="0.3">
      <c r="A36" s="4" t="s">
        <v>29</v>
      </c>
      <c r="B36" s="55">
        <v>400</v>
      </c>
      <c r="C36" s="59">
        <v>382</v>
      </c>
      <c r="D36" s="59">
        <v>330</v>
      </c>
      <c r="E36" s="56">
        <v>297</v>
      </c>
      <c r="F36" s="56">
        <v>301</v>
      </c>
      <c r="G36" s="49">
        <v>364</v>
      </c>
      <c r="H36" s="17">
        <f t="shared" si="0"/>
        <v>20.930232558139537</v>
      </c>
      <c r="I36" s="18">
        <f t="shared" si="1"/>
        <v>-9</v>
      </c>
    </row>
    <row r="37" spans="1:10" x14ac:dyDescent="0.3">
      <c r="A37" s="3" t="s">
        <v>30</v>
      </c>
      <c r="B37" s="53">
        <v>641</v>
      </c>
      <c r="C37" s="60">
        <v>605</v>
      </c>
      <c r="D37" s="60">
        <v>538</v>
      </c>
      <c r="E37" s="54">
        <v>510</v>
      </c>
      <c r="F37" s="54">
        <v>465</v>
      </c>
      <c r="G37" s="47">
        <v>549</v>
      </c>
      <c r="H37" s="15">
        <f t="shared" si="0"/>
        <v>18.064516129032256</v>
      </c>
      <c r="I37" s="16">
        <f t="shared" si="1"/>
        <v>-14.35257410296412</v>
      </c>
    </row>
    <row r="38" spans="1:10" x14ac:dyDescent="0.3">
      <c r="A38" s="4" t="s">
        <v>31</v>
      </c>
      <c r="B38" s="55">
        <v>581</v>
      </c>
      <c r="C38" s="59">
        <v>502</v>
      </c>
      <c r="D38" s="59">
        <v>515</v>
      </c>
      <c r="E38" s="56">
        <v>465</v>
      </c>
      <c r="F38" s="56">
        <v>423</v>
      </c>
      <c r="G38" s="49">
        <v>594</v>
      </c>
      <c r="H38" s="17">
        <f t="shared" si="0"/>
        <v>40.425531914893611</v>
      </c>
      <c r="I38" s="18">
        <f t="shared" si="1"/>
        <v>2.2375215146299485</v>
      </c>
      <c r="J38" s="9"/>
    </row>
    <row r="39" spans="1:10" x14ac:dyDescent="0.3">
      <c r="A39" s="3" t="s">
        <v>32</v>
      </c>
      <c r="B39" s="53">
        <v>354</v>
      </c>
      <c r="C39" s="60">
        <v>353</v>
      </c>
      <c r="D39" s="60">
        <v>311</v>
      </c>
      <c r="E39" s="54">
        <v>238</v>
      </c>
      <c r="F39" s="54">
        <v>288</v>
      </c>
      <c r="G39" s="47">
        <v>252</v>
      </c>
      <c r="H39" s="15">
        <f t="shared" si="0"/>
        <v>-12.5</v>
      </c>
      <c r="I39" s="16">
        <f t="shared" si="1"/>
        <v>-28.8135593220339</v>
      </c>
      <c r="J39" s="9"/>
    </row>
    <row r="40" spans="1:10" x14ac:dyDescent="0.3">
      <c r="A40" s="4" t="s">
        <v>57</v>
      </c>
      <c r="B40" s="55">
        <v>178</v>
      </c>
      <c r="C40" s="59">
        <v>152</v>
      </c>
      <c r="D40" s="59">
        <v>144</v>
      </c>
      <c r="E40" s="56">
        <v>137</v>
      </c>
      <c r="F40" s="56">
        <v>137</v>
      </c>
      <c r="G40" s="49">
        <v>107</v>
      </c>
      <c r="H40" s="17">
        <f t="shared" si="0"/>
        <v>-21.897810218978105</v>
      </c>
      <c r="I40" s="18">
        <f t="shared" si="1"/>
        <v>-39.887640449438202</v>
      </c>
      <c r="J40" s="9"/>
    </row>
    <row r="41" spans="1:10" x14ac:dyDescent="0.3">
      <c r="A41" s="3" t="s">
        <v>33</v>
      </c>
      <c r="B41" s="53">
        <v>599</v>
      </c>
      <c r="C41" s="60">
        <v>511</v>
      </c>
      <c r="D41" s="60">
        <v>490</v>
      </c>
      <c r="E41" s="54">
        <v>483</v>
      </c>
      <c r="F41" s="54">
        <v>389</v>
      </c>
      <c r="G41" s="47">
        <v>460</v>
      </c>
      <c r="H41" s="15">
        <f t="shared" si="0"/>
        <v>18.251928020565554</v>
      </c>
      <c r="I41" s="16">
        <f t="shared" si="1"/>
        <v>-23.205342237061767</v>
      </c>
      <c r="J41" s="9"/>
    </row>
    <row r="42" spans="1:10" x14ac:dyDescent="0.3">
      <c r="A42" s="4" t="s">
        <v>34</v>
      </c>
      <c r="B42" s="55">
        <v>294</v>
      </c>
      <c r="C42" s="59">
        <v>271</v>
      </c>
      <c r="D42" s="59">
        <v>252</v>
      </c>
      <c r="E42" s="56">
        <v>255</v>
      </c>
      <c r="F42" s="56">
        <v>260</v>
      </c>
      <c r="G42" s="49">
        <v>252</v>
      </c>
      <c r="H42" s="17">
        <f t="shared" si="0"/>
        <v>-3.0769230769230771</v>
      </c>
      <c r="I42" s="18">
        <f t="shared" si="1"/>
        <v>-14.285714285714285</v>
      </c>
      <c r="J42" s="9"/>
    </row>
    <row r="43" spans="1:10" x14ac:dyDescent="0.3">
      <c r="A43" s="3" t="s">
        <v>35</v>
      </c>
      <c r="B43" s="53">
        <v>47</v>
      </c>
      <c r="C43" s="60">
        <v>45</v>
      </c>
      <c r="D43" s="60">
        <v>55</v>
      </c>
      <c r="E43" s="54">
        <v>64</v>
      </c>
      <c r="F43" s="54">
        <v>75</v>
      </c>
      <c r="G43" s="47">
        <v>82</v>
      </c>
      <c r="H43" s="15">
        <f t="shared" si="0"/>
        <v>9.3333333333333339</v>
      </c>
      <c r="I43" s="16">
        <f t="shared" si="1"/>
        <v>74.468085106382972</v>
      </c>
      <c r="J43" s="9"/>
    </row>
    <row r="44" spans="1:10" x14ac:dyDescent="0.3">
      <c r="A44" s="4" t="s">
        <v>36</v>
      </c>
      <c r="B44" s="55">
        <v>115</v>
      </c>
      <c r="C44" s="59">
        <v>102</v>
      </c>
      <c r="D44" s="59">
        <v>101</v>
      </c>
      <c r="E44" s="56">
        <v>87</v>
      </c>
      <c r="F44" s="56">
        <v>95</v>
      </c>
      <c r="G44" s="49">
        <v>88</v>
      </c>
      <c r="H44" s="17">
        <f t="shared" si="0"/>
        <v>-7.3684210526315779</v>
      </c>
      <c r="I44" s="18">
        <f t="shared" si="1"/>
        <v>-23.478260869565219</v>
      </c>
      <c r="J44" s="9"/>
    </row>
    <row r="45" spans="1:10" x14ac:dyDescent="0.3">
      <c r="A45" s="3" t="s">
        <v>37</v>
      </c>
      <c r="B45" s="53">
        <v>467</v>
      </c>
      <c r="C45" s="60">
        <v>473</v>
      </c>
      <c r="D45" s="60">
        <v>451</v>
      </c>
      <c r="E45" s="54">
        <v>393</v>
      </c>
      <c r="F45" s="54">
        <v>380</v>
      </c>
      <c r="G45" s="47">
        <v>448</v>
      </c>
      <c r="H45" s="15">
        <f t="shared" si="0"/>
        <v>17.894736842105264</v>
      </c>
      <c r="I45" s="16">
        <f t="shared" si="1"/>
        <v>-4.0685224839400433</v>
      </c>
      <c r="J45" s="9"/>
    </row>
    <row r="46" spans="1:10" x14ac:dyDescent="0.3">
      <c r="A46" s="4" t="s">
        <v>52</v>
      </c>
      <c r="B46" s="57" t="s">
        <v>56</v>
      </c>
      <c r="C46" s="57" t="s">
        <v>56</v>
      </c>
      <c r="D46" s="57" t="s">
        <v>56</v>
      </c>
      <c r="E46" s="57" t="s">
        <v>56</v>
      </c>
      <c r="F46" s="57" t="s">
        <v>56</v>
      </c>
      <c r="G46" s="49">
        <v>322</v>
      </c>
      <c r="H46" s="57" t="s">
        <v>56</v>
      </c>
      <c r="I46" s="87" t="s">
        <v>56</v>
      </c>
      <c r="J46" s="9"/>
    </row>
    <row r="47" spans="1:10" x14ac:dyDescent="0.3">
      <c r="A47" s="3" t="s">
        <v>38</v>
      </c>
      <c r="B47" s="53">
        <v>253</v>
      </c>
      <c r="C47" s="60">
        <v>253</v>
      </c>
      <c r="D47" s="60">
        <v>251</v>
      </c>
      <c r="E47" s="54">
        <v>208</v>
      </c>
      <c r="F47" s="54">
        <v>246</v>
      </c>
      <c r="G47" s="47">
        <v>262</v>
      </c>
      <c r="H47" s="15">
        <f t="shared" si="0"/>
        <v>6.5040650406504072</v>
      </c>
      <c r="I47" s="16">
        <f t="shared" si="1"/>
        <v>3.5573122529644272</v>
      </c>
      <c r="J47" s="9"/>
    </row>
    <row r="48" spans="1:10" x14ac:dyDescent="0.3">
      <c r="A48" s="4" t="s">
        <v>39</v>
      </c>
      <c r="B48" s="55">
        <v>769</v>
      </c>
      <c r="C48" s="59">
        <v>661</v>
      </c>
      <c r="D48" s="59">
        <v>591</v>
      </c>
      <c r="E48" s="56">
        <v>507</v>
      </c>
      <c r="F48" s="56">
        <v>464</v>
      </c>
      <c r="G48" s="49">
        <v>506</v>
      </c>
      <c r="H48" s="17">
        <f t="shared" si="0"/>
        <v>9.0517241379310338</v>
      </c>
      <c r="I48" s="18">
        <f t="shared" si="1"/>
        <v>-34.200260078023412</v>
      </c>
      <c r="J48" s="9"/>
    </row>
    <row r="49" spans="1:10" x14ac:dyDescent="0.3">
      <c r="A49" s="3" t="s">
        <v>40</v>
      </c>
      <c r="B49" s="53">
        <v>517</v>
      </c>
      <c r="C49" s="60">
        <v>445</v>
      </c>
      <c r="D49" s="60">
        <v>411</v>
      </c>
      <c r="E49" s="54">
        <v>407</v>
      </c>
      <c r="F49" s="54">
        <v>347</v>
      </c>
      <c r="G49" s="47">
        <v>338</v>
      </c>
      <c r="H49" s="15">
        <f t="shared" si="0"/>
        <v>-2.5936599423631126</v>
      </c>
      <c r="I49" s="16">
        <f t="shared" si="1"/>
        <v>-34.622823984526114</v>
      </c>
      <c r="J49" s="9"/>
    </row>
    <row r="50" spans="1:10" x14ac:dyDescent="0.3">
      <c r="A50" s="4" t="s">
        <v>41</v>
      </c>
      <c r="B50" s="55">
        <v>356</v>
      </c>
      <c r="C50" s="59">
        <v>286</v>
      </c>
      <c r="D50" s="59">
        <v>248</v>
      </c>
      <c r="E50" s="56">
        <v>208</v>
      </c>
      <c r="F50" s="56">
        <v>163</v>
      </c>
      <c r="G50" s="79" t="s">
        <v>56</v>
      </c>
      <c r="H50" s="57" t="s">
        <v>56</v>
      </c>
      <c r="I50" s="87" t="s">
        <v>56</v>
      </c>
      <c r="J50" s="9"/>
    </row>
    <row r="51" spans="1:10" x14ac:dyDescent="0.3">
      <c r="A51" s="3" t="s">
        <v>42</v>
      </c>
      <c r="B51" s="53">
        <v>651</v>
      </c>
      <c r="C51" s="60">
        <v>641</v>
      </c>
      <c r="D51" s="60">
        <v>586</v>
      </c>
      <c r="E51" s="54">
        <v>505</v>
      </c>
      <c r="F51" s="54">
        <v>467</v>
      </c>
      <c r="G51" s="47">
        <v>465</v>
      </c>
      <c r="H51" s="15">
        <f t="shared" si="0"/>
        <v>-0.42826552462526768</v>
      </c>
      <c r="I51" s="16">
        <f t="shared" si="1"/>
        <v>-28.571428571428569</v>
      </c>
      <c r="J51" s="9"/>
    </row>
    <row r="52" spans="1:10" x14ac:dyDescent="0.3">
      <c r="A52" s="4" t="s">
        <v>43</v>
      </c>
      <c r="B52" s="55">
        <v>263</v>
      </c>
      <c r="C52" s="59">
        <v>251</v>
      </c>
      <c r="D52" s="59">
        <v>254</v>
      </c>
      <c r="E52" s="56">
        <v>199</v>
      </c>
      <c r="F52" s="56">
        <v>236</v>
      </c>
      <c r="G52" s="49">
        <v>236</v>
      </c>
      <c r="H52" s="17">
        <f t="shared" si="0"/>
        <v>0</v>
      </c>
      <c r="I52" s="18">
        <f t="shared" si="1"/>
        <v>-10.266159695817491</v>
      </c>
      <c r="J52" s="9"/>
    </row>
    <row r="53" spans="1:10" x14ac:dyDescent="0.3">
      <c r="A53" s="3" t="s">
        <v>44</v>
      </c>
      <c r="B53" s="53">
        <v>843</v>
      </c>
      <c r="C53" s="60">
        <v>747</v>
      </c>
      <c r="D53" s="60">
        <v>725</v>
      </c>
      <c r="E53" s="54">
        <v>641</v>
      </c>
      <c r="F53" s="54">
        <v>610</v>
      </c>
      <c r="G53" s="47">
        <v>617</v>
      </c>
      <c r="H53" s="15">
        <f t="shared" si="0"/>
        <v>1.1475409836065573</v>
      </c>
      <c r="I53" s="16">
        <f t="shared" si="1"/>
        <v>-26.809015421115067</v>
      </c>
      <c r="J53" s="9"/>
    </row>
    <row r="54" spans="1:10" x14ac:dyDescent="0.3">
      <c r="A54" s="4" t="s">
        <v>45</v>
      </c>
      <c r="B54" s="55">
        <v>132</v>
      </c>
      <c r="C54" s="59">
        <v>126</v>
      </c>
      <c r="D54" s="59">
        <v>97</v>
      </c>
      <c r="E54" s="56">
        <v>83</v>
      </c>
      <c r="F54" s="56">
        <v>64</v>
      </c>
      <c r="G54" s="49">
        <v>55</v>
      </c>
      <c r="H54" s="17">
        <f t="shared" si="0"/>
        <v>-14.0625</v>
      </c>
      <c r="I54" s="18">
        <f t="shared" si="1"/>
        <v>-58.333333333333336</v>
      </c>
      <c r="J54" s="9"/>
    </row>
    <row r="55" spans="1:10" x14ac:dyDescent="0.3">
      <c r="A55" s="3" t="s">
        <v>46</v>
      </c>
      <c r="B55" s="53">
        <v>246</v>
      </c>
      <c r="C55" s="60">
        <v>238</v>
      </c>
      <c r="D55" s="60">
        <v>199</v>
      </c>
      <c r="E55" s="54">
        <v>156</v>
      </c>
      <c r="F55" s="54">
        <v>178</v>
      </c>
      <c r="G55" s="47">
        <v>192</v>
      </c>
      <c r="H55" s="15">
        <f t="shared" si="0"/>
        <v>7.8651685393258424</v>
      </c>
      <c r="I55" s="16">
        <f t="shared" si="1"/>
        <v>-21.951219512195124</v>
      </c>
      <c r="J55" s="9"/>
    </row>
    <row r="56" spans="1:10" x14ac:dyDescent="0.3">
      <c r="A56" s="4" t="s">
        <v>47</v>
      </c>
      <c r="B56" s="55">
        <v>832</v>
      </c>
      <c r="C56" s="59">
        <v>774</v>
      </c>
      <c r="D56" s="59">
        <v>706</v>
      </c>
      <c r="E56" s="56">
        <v>550</v>
      </c>
      <c r="F56" s="56">
        <v>485</v>
      </c>
      <c r="G56" s="49">
        <v>482</v>
      </c>
      <c r="H56" s="17">
        <f t="shared" si="0"/>
        <v>-0.61855670103092786</v>
      </c>
      <c r="I56" s="18">
        <f t="shared" si="1"/>
        <v>-42.067307692307693</v>
      </c>
      <c r="J56" s="9"/>
    </row>
    <row r="57" spans="1:10" x14ac:dyDescent="0.3">
      <c r="A57" s="3" t="s">
        <v>48</v>
      </c>
      <c r="B57" s="53">
        <v>1021</v>
      </c>
      <c r="C57" s="60">
        <v>901</v>
      </c>
      <c r="D57" s="60">
        <v>873</v>
      </c>
      <c r="E57" s="54">
        <v>774</v>
      </c>
      <c r="F57" s="54">
        <v>773</v>
      </c>
      <c r="G57" s="47">
        <v>813</v>
      </c>
      <c r="H57" s="15">
        <f t="shared" si="0"/>
        <v>5.17464424320828</v>
      </c>
      <c r="I57" s="16">
        <f t="shared" si="1"/>
        <v>-20.372184133202744</v>
      </c>
      <c r="J57" s="9"/>
    </row>
    <row r="58" spans="1:10" x14ac:dyDescent="0.3">
      <c r="A58" s="4" t="s">
        <v>49</v>
      </c>
      <c r="B58" s="55">
        <v>393</v>
      </c>
      <c r="C58" s="59">
        <v>395</v>
      </c>
      <c r="D58" s="59">
        <v>359</v>
      </c>
      <c r="E58" s="56">
        <v>304</v>
      </c>
      <c r="F58" s="56">
        <v>304</v>
      </c>
      <c r="G58" s="49">
        <v>284</v>
      </c>
      <c r="H58" s="17">
        <f t="shared" si="0"/>
        <v>-6.5789473684210522</v>
      </c>
      <c r="I58" s="18">
        <f t="shared" si="1"/>
        <v>-27.735368956743002</v>
      </c>
      <c r="J58" s="9"/>
    </row>
    <row r="59" spans="1:10" x14ac:dyDescent="0.3">
      <c r="A59" s="3" t="s">
        <v>58</v>
      </c>
      <c r="B59" s="53">
        <v>518</v>
      </c>
      <c r="C59" s="60">
        <v>472</v>
      </c>
      <c r="D59" s="60">
        <v>464</v>
      </c>
      <c r="E59" s="54">
        <v>468</v>
      </c>
      <c r="F59" s="54">
        <v>439</v>
      </c>
      <c r="G59" s="47">
        <v>309</v>
      </c>
      <c r="H59" s="15">
        <f t="shared" si="0"/>
        <v>-29.6127562642369</v>
      </c>
      <c r="I59" s="16">
        <f t="shared" si="1"/>
        <v>-40.34749034749035</v>
      </c>
      <c r="J59" s="9"/>
    </row>
    <row r="60" spans="1:10" x14ac:dyDescent="0.3">
      <c r="A60" s="4" t="s">
        <v>50</v>
      </c>
      <c r="B60" s="55">
        <v>271</v>
      </c>
      <c r="C60" s="59">
        <v>231</v>
      </c>
      <c r="D60" s="59">
        <v>202</v>
      </c>
      <c r="E60" s="56">
        <v>159</v>
      </c>
      <c r="F60" s="56">
        <v>160</v>
      </c>
      <c r="G60" s="49">
        <v>172</v>
      </c>
      <c r="H60" s="17">
        <f t="shared" si="0"/>
        <v>7.5</v>
      </c>
      <c r="I60" s="18">
        <f t="shared" si="1"/>
        <v>-36.531365313653133</v>
      </c>
      <c r="J60" s="9"/>
    </row>
    <row r="61" spans="1:10" x14ac:dyDescent="0.3">
      <c r="A61" s="3" t="s">
        <v>51</v>
      </c>
      <c r="B61" s="53">
        <v>442</v>
      </c>
      <c r="C61" s="60">
        <v>391</v>
      </c>
      <c r="D61" s="60">
        <v>342</v>
      </c>
      <c r="E61" s="54">
        <v>370</v>
      </c>
      <c r="F61" s="54">
        <v>310</v>
      </c>
      <c r="G61" s="47">
        <v>300</v>
      </c>
      <c r="H61" s="15">
        <f t="shared" si="0"/>
        <v>-3.225806451612903</v>
      </c>
      <c r="I61" s="16">
        <f t="shared" si="1"/>
        <v>-32.126696832579185</v>
      </c>
    </row>
    <row r="62" spans="1:10" x14ac:dyDescent="0.3">
      <c r="A62" s="7" t="s">
        <v>54</v>
      </c>
      <c r="B62" s="61">
        <v>24318</v>
      </c>
      <c r="C62" s="62">
        <v>22821</v>
      </c>
      <c r="D62" s="62">
        <v>21202</v>
      </c>
      <c r="E62" s="62">
        <v>19480</v>
      </c>
      <c r="F62" s="62">
        <v>18440</v>
      </c>
      <c r="G62" s="62">
        <v>18778</v>
      </c>
      <c r="H62" s="25">
        <f t="shared" si="0"/>
        <v>1.8329718004338396</v>
      </c>
      <c r="I62" s="26">
        <f t="shared" si="1"/>
        <v>-22.781478740027964</v>
      </c>
    </row>
    <row r="64" spans="1:10" x14ac:dyDescent="0.3">
      <c r="A64" s="150" t="s">
        <v>90</v>
      </c>
    </row>
    <row r="65" spans="1:1" x14ac:dyDescent="0.3">
      <c r="A65" s="150" t="s">
        <v>117</v>
      </c>
    </row>
    <row r="66" spans="1:1" x14ac:dyDescent="0.3">
      <c r="A66" s="151" t="s">
        <v>91</v>
      </c>
    </row>
  </sheetData>
  <mergeCells count="2">
    <mergeCell ref="A1:I1"/>
    <mergeCell ref="A2:I2"/>
  </mergeCells>
  <pageMargins left="0.5" right="0.5" top="0.5" bottom="0.5" header="0.3" footer="0.3"/>
  <pageSetup scale="73" orientation="portrait" r:id="rId1"/>
  <headerFooter>
    <oddFooter>&amp;L&amp;"Adobe Garamond Pro,Italic"&amp;13&amp;K04-023Vital Signs 10 Education and Youth&amp;C&amp;"Adobe Garamond Pro,Regular"&amp;A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sqref="A1:IV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82" t="s">
        <v>134</v>
      </c>
      <c r="B1" s="185"/>
      <c r="C1" s="185"/>
      <c r="D1" s="185"/>
      <c r="E1" s="185"/>
      <c r="F1" s="185"/>
      <c r="G1" s="185"/>
      <c r="H1" s="185"/>
      <c r="I1" s="186"/>
    </row>
    <row r="2" spans="1:9" x14ac:dyDescent="0.35">
      <c r="A2" s="187" t="s">
        <v>126</v>
      </c>
      <c r="B2" s="188"/>
      <c r="C2" s="188"/>
      <c r="D2" s="188"/>
      <c r="E2" s="188"/>
      <c r="F2" s="188"/>
      <c r="G2" s="188"/>
      <c r="H2" s="188"/>
      <c r="I2" s="189"/>
    </row>
    <row r="3" spans="1:9" x14ac:dyDescent="0.35">
      <c r="A3" s="37" t="s">
        <v>71</v>
      </c>
      <c r="B3" s="32"/>
      <c r="C3" s="32"/>
      <c r="D3" s="32"/>
      <c r="E3" s="32"/>
      <c r="F3" s="32"/>
      <c r="G3" s="32"/>
      <c r="H3" s="32"/>
      <c r="I3" s="33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38.271604938271601</v>
      </c>
      <c r="C5" s="63">
        <v>32.618025751072963</v>
      </c>
      <c r="D5" s="63">
        <v>35.377358490566039</v>
      </c>
      <c r="E5" s="63">
        <v>47.533632286995513</v>
      </c>
      <c r="F5" s="63">
        <v>53.75</v>
      </c>
      <c r="G5" s="70">
        <v>45.089285714285715</v>
      </c>
      <c r="H5" s="15">
        <v>-8.6607142857142847</v>
      </c>
      <c r="I5" s="16">
        <v>6.8176807760141145</v>
      </c>
    </row>
    <row r="6" spans="1:9" x14ac:dyDescent="0.35">
      <c r="A6" s="4" t="s">
        <v>2</v>
      </c>
      <c r="B6" s="64">
        <v>49.6</v>
      </c>
      <c r="C6" s="64">
        <v>44.680851063829785</v>
      </c>
      <c r="D6" s="64">
        <v>48.739495798319325</v>
      </c>
      <c r="E6" s="64">
        <v>53.04347826086957</v>
      </c>
      <c r="F6" s="64">
        <v>61.764705882352942</v>
      </c>
      <c r="G6" s="71">
        <v>56.666666666666664</v>
      </c>
      <c r="H6" s="129">
        <v>-5.0980392156862777</v>
      </c>
      <c r="I6" s="130">
        <v>7.0666666666666629</v>
      </c>
    </row>
    <row r="7" spans="1:9" x14ac:dyDescent="0.35">
      <c r="A7" s="3" t="s">
        <v>3</v>
      </c>
      <c r="B7" s="63">
        <v>36.531365313653133</v>
      </c>
      <c r="C7" s="63">
        <v>28.424657534246577</v>
      </c>
      <c r="D7" s="63">
        <v>45.549738219895289</v>
      </c>
      <c r="E7" s="63">
        <v>47.596153846153847</v>
      </c>
      <c r="F7" s="63">
        <v>66.822429906542055</v>
      </c>
      <c r="G7" s="70">
        <v>57.295373665480433</v>
      </c>
      <c r="H7" s="15">
        <v>-9.5270562410616222</v>
      </c>
      <c r="I7" s="16">
        <v>20.7640083518273</v>
      </c>
    </row>
    <row r="8" spans="1:9" x14ac:dyDescent="0.35">
      <c r="A8" s="4" t="s">
        <v>4</v>
      </c>
      <c r="B8" s="64">
        <v>37.5</v>
      </c>
      <c r="C8" s="64">
        <v>43.859649122807014</v>
      </c>
      <c r="D8" s="64">
        <v>55.072463768115945</v>
      </c>
      <c r="E8" s="64">
        <v>52.121212121212125</v>
      </c>
      <c r="F8" s="64">
        <v>65.891472868217051</v>
      </c>
      <c r="G8" s="71">
        <v>56.25</v>
      </c>
      <c r="H8" s="129">
        <v>-9.6414728682170505</v>
      </c>
      <c r="I8" s="130">
        <v>18.75</v>
      </c>
    </row>
    <row r="9" spans="1:9" x14ac:dyDescent="0.35">
      <c r="A9" s="3" t="s">
        <v>5</v>
      </c>
      <c r="B9" s="63">
        <v>57.894736842105267</v>
      </c>
      <c r="C9" s="63">
        <v>33.333333333333329</v>
      </c>
      <c r="D9" s="63">
        <v>50</v>
      </c>
      <c r="E9" s="63">
        <v>71.428571428571431</v>
      </c>
      <c r="F9" s="63">
        <v>80</v>
      </c>
      <c r="G9" s="70">
        <v>88.888888888888886</v>
      </c>
      <c r="H9" s="15">
        <v>8.8888888888888857</v>
      </c>
      <c r="I9" s="16">
        <v>30.994152046783618</v>
      </c>
    </row>
    <row r="10" spans="1:9" x14ac:dyDescent="0.35">
      <c r="A10" s="4" t="s">
        <v>6</v>
      </c>
      <c r="B10" s="64">
        <v>48.201438848920866</v>
      </c>
      <c r="C10" s="64">
        <v>45.084745762711862</v>
      </c>
      <c r="D10" s="64">
        <v>46.296296296296298</v>
      </c>
      <c r="E10" s="64">
        <v>57.707509881422922</v>
      </c>
      <c r="F10" s="64">
        <v>66.390041493775925</v>
      </c>
      <c r="G10" s="71">
        <v>52.155172413793103</v>
      </c>
      <c r="H10" s="129">
        <v>-14.234869079982822</v>
      </c>
      <c r="I10" s="130">
        <v>3.9537335648722376</v>
      </c>
    </row>
    <row r="11" spans="1:9" x14ac:dyDescent="0.35">
      <c r="A11" s="3" t="s">
        <v>7</v>
      </c>
      <c r="B11" s="63">
        <v>40.476190476190474</v>
      </c>
      <c r="C11" s="63">
        <v>35.862068965517238</v>
      </c>
      <c r="D11" s="63">
        <v>44.444444444444443</v>
      </c>
      <c r="E11" s="63">
        <v>41.984732824427482</v>
      </c>
      <c r="F11" s="63">
        <v>50.757575757575758</v>
      </c>
      <c r="G11" s="70">
        <v>54.901960784313729</v>
      </c>
      <c r="H11" s="15">
        <v>4.1443850267379716</v>
      </c>
      <c r="I11" s="16">
        <v>14.425770308123255</v>
      </c>
    </row>
    <row r="12" spans="1:9" x14ac:dyDescent="0.35">
      <c r="A12" s="4" t="s">
        <v>8</v>
      </c>
      <c r="B12" s="64">
        <v>57.333333333333336</v>
      </c>
      <c r="C12" s="64">
        <v>33.333333333333329</v>
      </c>
      <c r="D12" s="64">
        <v>46.808510638297875</v>
      </c>
      <c r="E12" s="64">
        <v>55.172413793103445</v>
      </c>
      <c r="F12" s="64">
        <v>56.36363636363636</v>
      </c>
      <c r="G12" s="71">
        <v>42.424242424242422</v>
      </c>
      <c r="H12" s="129">
        <v>-13.939393939393938</v>
      </c>
      <c r="I12" s="130">
        <v>-14.909090909090914</v>
      </c>
    </row>
    <row r="13" spans="1:9" x14ac:dyDescent="0.35">
      <c r="A13" s="3" t="s">
        <v>9</v>
      </c>
      <c r="B13" s="63">
        <v>42.857142857142854</v>
      </c>
      <c r="C13" s="63">
        <v>38.636363636363633</v>
      </c>
      <c r="D13" s="63">
        <v>33.846153846153847</v>
      </c>
      <c r="E13" s="63">
        <v>46.25</v>
      </c>
      <c r="F13" s="63">
        <v>67.901234567901241</v>
      </c>
      <c r="G13" s="70">
        <v>56.17977528089888</v>
      </c>
      <c r="H13" s="15">
        <v>-11.721459287002361</v>
      </c>
      <c r="I13" s="16">
        <v>13.322632423756026</v>
      </c>
    </row>
    <row r="14" spans="1:9" x14ac:dyDescent="0.35">
      <c r="A14" s="4" t="s">
        <v>10</v>
      </c>
      <c r="B14" s="64">
        <v>30.994152046783626</v>
      </c>
      <c r="C14" s="64">
        <v>29.189189189189189</v>
      </c>
      <c r="D14" s="64">
        <v>37.572254335260112</v>
      </c>
      <c r="E14" s="64">
        <v>35</v>
      </c>
      <c r="F14" s="64">
        <v>50.641025641025635</v>
      </c>
      <c r="G14" s="71">
        <v>42.767295597484278</v>
      </c>
      <c r="H14" s="129">
        <v>-7.8737300435413573</v>
      </c>
      <c r="I14" s="130">
        <v>11.773143550700652</v>
      </c>
    </row>
    <row r="15" spans="1:9" x14ac:dyDescent="0.35">
      <c r="A15" s="3" t="s">
        <v>11</v>
      </c>
      <c r="B15" s="63">
        <v>41.666666666666671</v>
      </c>
      <c r="C15" s="63">
        <v>54.54545454545454</v>
      </c>
      <c r="D15" s="63">
        <v>58.620689655172406</v>
      </c>
      <c r="E15" s="63">
        <v>73.333333333333329</v>
      </c>
      <c r="F15" s="63">
        <v>78.571428571428569</v>
      </c>
      <c r="G15" s="70">
        <v>72.222222222222214</v>
      </c>
      <c r="H15" s="15">
        <v>-6.3492063492063551</v>
      </c>
      <c r="I15" s="16">
        <v>30.555555555555543</v>
      </c>
    </row>
    <row r="16" spans="1:9" x14ac:dyDescent="0.35">
      <c r="A16" s="4" t="s">
        <v>12</v>
      </c>
      <c r="B16" s="64">
        <v>43.243243243243242</v>
      </c>
      <c r="C16" s="64">
        <v>24.324324324324326</v>
      </c>
      <c r="D16" s="64">
        <v>56.862745098039213</v>
      </c>
      <c r="E16" s="64">
        <v>63.265306122448983</v>
      </c>
      <c r="F16" s="64">
        <v>70.212765957446805</v>
      </c>
      <c r="G16" s="71">
        <v>48.936170212765958</v>
      </c>
      <c r="H16" s="129">
        <v>-21.276595744680847</v>
      </c>
      <c r="I16" s="130">
        <v>5.6929269695227163</v>
      </c>
    </row>
    <row r="17" spans="1:9" x14ac:dyDescent="0.35">
      <c r="A17" s="3" t="s">
        <v>13</v>
      </c>
      <c r="B17" s="63">
        <v>44.516129032258064</v>
      </c>
      <c r="C17" s="63">
        <v>48.734177215189874</v>
      </c>
      <c r="D17" s="63">
        <v>55.24475524475524</v>
      </c>
      <c r="E17" s="63">
        <v>59.210526315789465</v>
      </c>
      <c r="F17" s="63">
        <v>54.887218045112782</v>
      </c>
      <c r="G17" s="70">
        <v>60.169491525423723</v>
      </c>
      <c r="H17" s="15">
        <v>5.2822734803109412</v>
      </c>
      <c r="I17" s="16">
        <v>15.653362493165659</v>
      </c>
    </row>
    <row r="18" spans="1:9" x14ac:dyDescent="0.35">
      <c r="A18" s="4" t="s">
        <v>14</v>
      </c>
      <c r="B18" s="64">
        <v>41.379310344827587</v>
      </c>
      <c r="C18" s="64">
        <v>31.818181818181817</v>
      </c>
      <c r="D18" s="64">
        <v>52.941176470588239</v>
      </c>
      <c r="E18" s="64">
        <v>46.153846153846153</v>
      </c>
      <c r="F18" s="64">
        <v>50</v>
      </c>
      <c r="G18" s="71">
        <v>52.941176470588239</v>
      </c>
      <c r="H18" s="129">
        <v>2.9411764705882391</v>
      </c>
      <c r="I18" s="130">
        <v>11.561866125760652</v>
      </c>
    </row>
    <row r="19" spans="1:9" x14ac:dyDescent="0.35">
      <c r="A19" s="3" t="s">
        <v>86</v>
      </c>
      <c r="B19" s="63">
        <v>44.736842105263158</v>
      </c>
      <c r="C19" s="63">
        <v>36.231884057971016</v>
      </c>
      <c r="D19" s="63">
        <v>51.879699248120303</v>
      </c>
      <c r="E19" s="63">
        <v>48.226950354609926</v>
      </c>
      <c r="F19" s="63">
        <v>60</v>
      </c>
      <c r="G19" s="70">
        <v>57.42574257425742</v>
      </c>
      <c r="H19" s="15">
        <v>-2.5742574257425801</v>
      </c>
      <c r="I19" s="16">
        <v>12.688900468994262</v>
      </c>
    </row>
    <row r="20" spans="1:9" x14ac:dyDescent="0.35">
      <c r="A20" s="4" t="s">
        <v>15</v>
      </c>
      <c r="B20" s="64">
        <v>41.17647058823529</v>
      </c>
      <c r="C20" s="64">
        <v>58.333333333333336</v>
      </c>
      <c r="D20" s="64">
        <v>47.826086956521742</v>
      </c>
      <c r="E20" s="64">
        <v>43.478260869565219</v>
      </c>
      <c r="F20" s="64">
        <v>61.111111111111114</v>
      </c>
      <c r="G20" s="71">
        <v>76.19047619047619</v>
      </c>
      <c r="H20" s="129">
        <v>15.079365079365076</v>
      </c>
      <c r="I20" s="130">
        <v>35.0140056022409</v>
      </c>
    </row>
    <row r="21" spans="1:9" x14ac:dyDescent="0.35">
      <c r="A21" s="3" t="s">
        <v>16</v>
      </c>
      <c r="B21" s="63">
        <v>38.571428571428577</v>
      </c>
      <c r="C21" s="63">
        <v>46.017699115044245</v>
      </c>
      <c r="D21" s="63">
        <v>40.495867768595041</v>
      </c>
      <c r="E21" s="63">
        <v>50</v>
      </c>
      <c r="F21" s="63">
        <v>58.490566037735846</v>
      </c>
      <c r="G21" s="70">
        <v>47.107438016528924</v>
      </c>
      <c r="H21" s="15">
        <v>-11.383128021206922</v>
      </c>
      <c r="I21" s="16">
        <v>8.5360094451003476</v>
      </c>
    </row>
    <row r="22" spans="1:9" x14ac:dyDescent="0.35">
      <c r="A22" s="4" t="s">
        <v>17</v>
      </c>
      <c r="B22" s="64">
        <v>45.833333333333329</v>
      </c>
      <c r="C22" s="64">
        <v>46.428571428571431</v>
      </c>
      <c r="D22" s="64">
        <v>50.467289719626166</v>
      </c>
      <c r="E22" s="64">
        <v>58.51063829787234</v>
      </c>
      <c r="F22" s="64">
        <v>77.659574468085097</v>
      </c>
      <c r="G22" s="71">
        <v>60.194174757281552</v>
      </c>
      <c r="H22" s="129">
        <v>-17.465399710803545</v>
      </c>
      <c r="I22" s="130">
        <v>14.360841423948223</v>
      </c>
    </row>
    <row r="23" spans="1:9" x14ac:dyDescent="0.35">
      <c r="A23" s="3" t="s">
        <v>18</v>
      </c>
      <c r="B23" s="63">
        <v>43.75</v>
      </c>
      <c r="C23" s="63">
        <v>47.619047619047613</v>
      </c>
      <c r="D23" s="63">
        <v>66.153846153846146</v>
      </c>
      <c r="E23" s="63">
        <v>71.739130434782609</v>
      </c>
      <c r="F23" s="63">
        <v>71.428571428571431</v>
      </c>
      <c r="G23" s="70">
        <v>53.164556962025308</v>
      </c>
      <c r="H23" s="15">
        <v>-18.264014466546122</v>
      </c>
      <c r="I23" s="16">
        <v>9.4145569620253085</v>
      </c>
    </row>
    <row r="24" spans="1:9" x14ac:dyDescent="0.35">
      <c r="A24" s="4" t="s">
        <v>19</v>
      </c>
      <c r="B24" s="64">
        <v>43.75</v>
      </c>
      <c r="C24" s="64">
        <v>50.34013605442177</v>
      </c>
      <c r="D24" s="64">
        <v>38.461538461538467</v>
      </c>
      <c r="E24" s="64">
        <v>51.079136690647488</v>
      </c>
      <c r="F24" s="64">
        <v>74.311926605504581</v>
      </c>
      <c r="G24" s="71">
        <v>64.341085271317837</v>
      </c>
      <c r="H24" s="129">
        <v>-9.9708413341867441</v>
      </c>
      <c r="I24" s="130">
        <v>20.591085271317837</v>
      </c>
    </row>
    <row r="25" spans="1:9" x14ac:dyDescent="0.35">
      <c r="A25" s="3" t="s">
        <v>20</v>
      </c>
      <c r="B25" s="63">
        <v>47.747747747747752</v>
      </c>
      <c r="C25" s="63">
        <v>35.384615384615387</v>
      </c>
      <c r="D25" s="63">
        <v>45.299145299145302</v>
      </c>
      <c r="E25" s="63">
        <v>43.15789473684211</v>
      </c>
      <c r="F25" s="63">
        <v>51.063829787234042</v>
      </c>
      <c r="G25" s="70">
        <v>44.761904761904766</v>
      </c>
      <c r="H25" s="15">
        <v>-6.3019250253292753</v>
      </c>
      <c r="I25" s="16">
        <v>-2.9858429858429858</v>
      </c>
    </row>
    <row r="26" spans="1:9" x14ac:dyDescent="0.35">
      <c r="A26" s="4" t="s">
        <v>59</v>
      </c>
      <c r="B26" s="64">
        <v>90</v>
      </c>
      <c r="C26" s="64">
        <v>75</v>
      </c>
      <c r="D26" s="64">
        <v>91.666666666666657</v>
      </c>
      <c r="E26" s="64">
        <v>92.307692307692307</v>
      </c>
      <c r="F26" s="64">
        <v>88.888888888888886</v>
      </c>
      <c r="G26" s="71">
        <v>80</v>
      </c>
      <c r="H26" s="129">
        <v>-8.8888888888888857</v>
      </c>
      <c r="I26" s="130">
        <v>-10</v>
      </c>
    </row>
    <row r="27" spans="1:9" x14ac:dyDescent="0.35">
      <c r="A27" s="3" t="s">
        <v>21</v>
      </c>
      <c r="B27" s="63">
        <v>34.551495016611291</v>
      </c>
      <c r="C27" s="63">
        <v>34.493670886075947</v>
      </c>
      <c r="D27" s="63">
        <v>38.432835820895519</v>
      </c>
      <c r="E27" s="63">
        <v>42.731277533039645</v>
      </c>
      <c r="F27" s="63">
        <v>59.302325581395351</v>
      </c>
      <c r="G27" s="70">
        <v>49.799196787148588</v>
      </c>
      <c r="H27" s="15">
        <v>-9.5031287942467628</v>
      </c>
      <c r="I27" s="16">
        <v>15.247701770537297</v>
      </c>
    </row>
    <row r="28" spans="1:9" x14ac:dyDescent="0.35">
      <c r="A28" s="4" t="s">
        <v>22</v>
      </c>
      <c r="B28" s="64">
        <v>24.528301886792452</v>
      </c>
      <c r="C28" s="64">
        <v>34.4</v>
      </c>
      <c r="D28" s="64">
        <v>37.606837606837608</v>
      </c>
      <c r="E28" s="64">
        <v>35.245901639344261</v>
      </c>
      <c r="F28" s="64">
        <v>53.46534653465347</v>
      </c>
      <c r="G28" s="71">
        <v>48.091603053435115</v>
      </c>
      <c r="H28" s="129">
        <v>-5.3737434812183551</v>
      </c>
      <c r="I28" s="130">
        <v>23.563301166642663</v>
      </c>
    </row>
    <row r="29" spans="1:9" x14ac:dyDescent="0.35">
      <c r="A29" s="3" t="s">
        <v>23</v>
      </c>
      <c r="B29" s="63">
        <v>51.798561151079134</v>
      </c>
      <c r="C29" s="63">
        <v>55.828220858895705</v>
      </c>
      <c r="D29" s="63">
        <v>56.934306569343065</v>
      </c>
      <c r="E29" s="63">
        <v>62.68656716417911</v>
      </c>
      <c r="F29" s="63">
        <v>74.853801169590639</v>
      </c>
      <c r="G29" s="70">
        <v>65.833333333333329</v>
      </c>
      <c r="H29" s="15">
        <v>-9.0204678362573105</v>
      </c>
      <c r="I29" s="16">
        <v>14.034772182254194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34.210526315789473</v>
      </c>
      <c r="H30" s="68" t="s">
        <v>56</v>
      </c>
      <c r="I30" s="132" t="s">
        <v>56</v>
      </c>
    </row>
    <row r="31" spans="1:9" x14ac:dyDescent="0.35">
      <c r="A31" s="3" t="s">
        <v>24</v>
      </c>
      <c r="B31" s="63">
        <v>57.446808510638306</v>
      </c>
      <c r="C31" s="63">
        <v>57.317073170731703</v>
      </c>
      <c r="D31" s="63">
        <v>61.870503597122308</v>
      </c>
      <c r="E31" s="63">
        <v>68.292682926829272</v>
      </c>
      <c r="F31" s="63">
        <v>82.835820895522389</v>
      </c>
      <c r="G31" s="70">
        <v>63.945578231292522</v>
      </c>
      <c r="H31" s="15">
        <v>-18.890242664229866</v>
      </c>
      <c r="I31" s="16">
        <v>6.4987697206542165</v>
      </c>
    </row>
    <row r="32" spans="1:9" x14ac:dyDescent="0.35">
      <c r="A32" s="4" t="s">
        <v>25</v>
      </c>
      <c r="B32" s="64">
        <v>26.315789473684209</v>
      </c>
      <c r="C32" s="64">
        <v>43.333333333333336</v>
      </c>
      <c r="D32" s="64">
        <v>45.161290322580641</v>
      </c>
      <c r="E32" s="64">
        <v>35.714285714285715</v>
      </c>
      <c r="F32" s="64">
        <v>59.090909090909093</v>
      </c>
      <c r="G32" s="71">
        <v>73.170731707317074</v>
      </c>
      <c r="H32" s="129">
        <v>14.079822616407981</v>
      </c>
      <c r="I32" s="130">
        <v>46.854942233632869</v>
      </c>
    </row>
    <row r="33" spans="1:9" x14ac:dyDescent="0.35">
      <c r="A33" s="3" t="s">
        <v>26</v>
      </c>
      <c r="B33" s="63">
        <v>40.869565217391305</v>
      </c>
      <c r="C33" s="63">
        <v>43.243243243243242</v>
      </c>
      <c r="D33" s="63">
        <v>45.348837209302324</v>
      </c>
      <c r="E33" s="63">
        <v>48.314606741573037</v>
      </c>
      <c r="F33" s="63">
        <v>62.68656716417911</v>
      </c>
      <c r="G33" s="70">
        <v>55.434782608695656</v>
      </c>
      <c r="H33" s="15">
        <v>-7.2517845554834537</v>
      </c>
      <c r="I33" s="16">
        <v>14.565217391304351</v>
      </c>
    </row>
    <row r="34" spans="1:9" x14ac:dyDescent="0.35">
      <c r="A34" s="4" t="s">
        <v>27</v>
      </c>
      <c r="B34" s="64">
        <v>46.511627906976742</v>
      </c>
      <c r="C34" s="64">
        <v>43.243243243243242</v>
      </c>
      <c r="D34" s="64">
        <v>36.363636363636367</v>
      </c>
      <c r="E34" s="64">
        <v>67.741935483870961</v>
      </c>
      <c r="F34" s="64">
        <v>66.666666666666657</v>
      </c>
      <c r="G34" s="71">
        <v>76.666666666666671</v>
      </c>
      <c r="H34" s="129">
        <v>10.000000000000014</v>
      </c>
      <c r="I34" s="130">
        <v>30.15503875968993</v>
      </c>
    </row>
    <row r="35" spans="1:9" x14ac:dyDescent="0.35">
      <c r="A35" s="3" t="s">
        <v>28</v>
      </c>
      <c r="B35" s="63">
        <v>33.944954128440372</v>
      </c>
      <c r="C35" s="63">
        <v>27.956989247311824</v>
      </c>
      <c r="D35" s="63">
        <v>40</v>
      </c>
      <c r="E35" s="63">
        <v>41.304347826086953</v>
      </c>
      <c r="F35" s="63">
        <v>63.829787234042556</v>
      </c>
      <c r="G35" s="139" t="s">
        <v>56</v>
      </c>
      <c r="H35" s="133" t="s">
        <v>56</v>
      </c>
      <c r="I35" s="134" t="s">
        <v>56</v>
      </c>
    </row>
    <row r="36" spans="1:9" x14ac:dyDescent="0.35">
      <c r="A36" s="4" t="s">
        <v>29</v>
      </c>
      <c r="B36" s="64">
        <v>46.428571428571431</v>
      </c>
      <c r="C36" s="64">
        <v>48.672566371681413</v>
      </c>
      <c r="D36" s="64">
        <v>61.702127659574465</v>
      </c>
      <c r="E36" s="64">
        <v>64.367816091954026</v>
      </c>
      <c r="F36" s="64">
        <v>70</v>
      </c>
      <c r="G36" s="71">
        <v>53.781512605042018</v>
      </c>
      <c r="H36" s="129">
        <v>-16.218487394957982</v>
      </c>
      <c r="I36" s="130">
        <v>7.352941176470587</v>
      </c>
    </row>
    <row r="37" spans="1:9" x14ac:dyDescent="0.35">
      <c r="A37" s="3" t="s">
        <v>30</v>
      </c>
      <c r="B37" s="63">
        <v>53.723404255319153</v>
      </c>
      <c r="C37" s="63">
        <v>48.03921568627451</v>
      </c>
      <c r="D37" s="63">
        <v>53.146853146853147</v>
      </c>
      <c r="E37" s="63">
        <v>64</v>
      </c>
      <c r="F37" s="63">
        <v>72.440944881889763</v>
      </c>
      <c r="G37" s="70">
        <v>52.873563218390807</v>
      </c>
      <c r="H37" s="15">
        <v>-19.567381663498956</v>
      </c>
      <c r="I37" s="16">
        <v>-0.84984103692834623</v>
      </c>
    </row>
    <row r="38" spans="1:9" x14ac:dyDescent="0.35">
      <c r="A38" s="4" t="s">
        <v>31</v>
      </c>
      <c r="B38" s="64">
        <v>29.761904761904763</v>
      </c>
      <c r="C38" s="64">
        <v>32.716049382716051</v>
      </c>
      <c r="D38" s="64">
        <v>24.503311258278146</v>
      </c>
      <c r="E38" s="64">
        <v>33.333333333333329</v>
      </c>
      <c r="F38" s="64">
        <v>48.760330578512395</v>
      </c>
      <c r="G38" s="71">
        <v>42.439024390243901</v>
      </c>
      <c r="H38" s="129">
        <v>-6.321306188268494</v>
      </c>
      <c r="I38" s="130">
        <v>12.677119628339138</v>
      </c>
    </row>
    <row r="39" spans="1:9" x14ac:dyDescent="0.35">
      <c r="A39" s="3" t="s">
        <v>32</v>
      </c>
      <c r="B39" s="63">
        <v>58.139534883720934</v>
      </c>
      <c r="C39" s="63">
        <v>57.692307692307686</v>
      </c>
      <c r="D39" s="63">
        <v>57.74647887323944</v>
      </c>
      <c r="E39" s="63">
        <v>78.571428571428569</v>
      </c>
      <c r="F39" s="63">
        <v>77.906976744186053</v>
      </c>
      <c r="G39" s="70">
        <v>69.565217391304344</v>
      </c>
      <c r="H39" s="15">
        <v>-8.3417593528817093</v>
      </c>
      <c r="I39" s="16">
        <v>11.42568250758341</v>
      </c>
    </row>
    <row r="40" spans="1:9" x14ac:dyDescent="0.35">
      <c r="A40" s="4" t="s">
        <v>57</v>
      </c>
      <c r="B40" s="64">
        <v>33.928571428571431</v>
      </c>
      <c r="C40" s="64">
        <v>45.454545454545453</v>
      </c>
      <c r="D40" s="64">
        <v>33.333333333333329</v>
      </c>
      <c r="E40" s="64">
        <v>50</v>
      </c>
      <c r="F40" s="64">
        <v>62.5</v>
      </c>
      <c r="G40" s="71">
        <v>41.860465116279073</v>
      </c>
      <c r="H40" s="129">
        <v>-20.639534883720927</v>
      </c>
      <c r="I40" s="130">
        <v>7.9318936877076425</v>
      </c>
    </row>
    <row r="41" spans="1:9" x14ac:dyDescent="0.35">
      <c r="A41" s="3" t="s">
        <v>33</v>
      </c>
      <c r="B41" s="63">
        <v>31.843575418994412</v>
      </c>
      <c r="C41" s="63">
        <v>36.84210526315789</v>
      </c>
      <c r="D41" s="63">
        <v>47.945205479452049</v>
      </c>
      <c r="E41" s="63">
        <v>47.297297297297298</v>
      </c>
      <c r="F41" s="63">
        <v>59.292035398230091</v>
      </c>
      <c r="G41" s="70">
        <v>47.244094488188978</v>
      </c>
      <c r="H41" s="15">
        <v>-12.047940910041113</v>
      </c>
      <c r="I41" s="16">
        <v>15.400519069194566</v>
      </c>
    </row>
    <row r="42" spans="1:9" x14ac:dyDescent="0.35">
      <c r="A42" s="4" t="s">
        <v>34</v>
      </c>
      <c r="B42" s="64">
        <v>52.12765957446809</v>
      </c>
      <c r="C42" s="64">
        <v>43.939393939393938</v>
      </c>
      <c r="D42" s="64">
        <v>55.737704918032783</v>
      </c>
      <c r="E42" s="64">
        <v>65.573770491803273</v>
      </c>
      <c r="F42" s="64">
        <v>85.074626865671647</v>
      </c>
      <c r="G42" s="71">
        <v>56.98924731182796</v>
      </c>
      <c r="H42" s="129">
        <v>-28.085379553843687</v>
      </c>
      <c r="I42" s="130">
        <v>4.8615877373598693</v>
      </c>
    </row>
    <row r="43" spans="1:9" x14ac:dyDescent="0.35">
      <c r="A43" s="3" t="s">
        <v>35</v>
      </c>
      <c r="B43" s="63">
        <v>92.857142857142861</v>
      </c>
      <c r="C43" s="63">
        <v>90.909090909090907</v>
      </c>
      <c r="D43" s="63">
        <v>72.727272727272734</v>
      </c>
      <c r="E43" s="63">
        <v>92.857142857142861</v>
      </c>
      <c r="F43" s="63">
        <v>81.25</v>
      </c>
      <c r="G43" s="70">
        <v>60.714285714285708</v>
      </c>
      <c r="H43" s="15">
        <v>-20.535714285714292</v>
      </c>
      <c r="I43" s="16">
        <v>-32.142857142857153</v>
      </c>
    </row>
    <row r="44" spans="1:9" x14ac:dyDescent="0.35">
      <c r="A44" s="4" t="s">
        <v>36</v>
      </c>
      <c r="B44" s="64">
        <v>74.193548387096769</v>
      </c>
      <c r="C44" s="64">
        <v>56.25</v>
      </c>
      <c r="D44" s="64">
        <v>68.75</v>
      </c>
      <c r="E44" s="64">
        <v>79.166666666666657</v>
      </c>
      <c r="F44" s="64">
        <v>89.65517241379311</v>
      </c>
      <c r="G44" s="71">
        <v>53.846153846153847</v>
      </c>
      <c r="H44" s="129">
        <v>-35.809018567639264</v>
      </c>
      <c r="I44" s="130">
        <v>-20.347394540942922</v>
      </c>
    </row>
    <row r="45" spans="1:9" x14ac:dyDescent="0.35">
      <c r="A45" s="3" t="s">
        <v>37</v>
      </c>
      <c r="B45" s="63">
        <v>42.753623188405797</v>
      </c>
      <c r="C45" s="63">
        <v>39.285714285714285</v>
      </c>
      <c r="D45" s="63">
        <v>39.00709219858156</v>
      </c>
      <c r="E45" s="63">
        <v>51.968503937007867</v>
      </c>
      <c r="F45" s="63">
        <v>64.22018348623854</v>
      </c>
      <c r="G45" s="70">
        <v>50.757575757575758</v>
      </c>
      <c r="H45" s="15">
        <v>-13.462607728662782</v>
      </c>
      <c r="I45" s="16">
        <v>8.0039525691699609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37.962962962962962</v>
      </c>
      <c r="H46" s="68" t="s">
        <v>56</v>
      </c>
      <c r="I46" s="132" t="s">
        <v>56</v>
      </c>
    </row>
    <row r="47" spans="1:9" x14ac:dyDescent="0.35">
      <c r="A47" s="3" t="s">
        <v>38</v>
      </c>
      <c r="B47" s="63">
        <v>36.764705882352942</v>
      </c>
      <c r="C47" s="63">
        <v>37.5</v>
      </c>
      <c r="D47" s="63">
        <v>50</v>
      </c>
      <c r="E47" s="63">
        <v>50</v>
      </c>
      <c r="F47" s="63">
        <v>67.272727272727266</v>
      </c>
      <c r="G47" s="70">
        <v>41.463414634146339</v>
      </c>
      <c r="H47" s="15">
        <v>-25.809312638580927</v>
      </c>
      <c r="I47" s="16">
        <v>4.6987087517933972</v>
      </c>
    </row>
    <row r="48" spans="1:9" x14ac:dyDescent="0.35">
      <c r="A48" s="4" t="s">
        <v>39</v>
      </c>
      <c r="B48" s="64">
        <v>34.183673469387756</v>
      </c>
      <c r="C48" s="64">
        <v>32.338308457711449</v>
      </c>
      <c r="D48" s="64">
        <v>30.588235294117649</v>
      </c>
      <c r="E48" s="64">
        <v>36.885245901639344</v>
      </c>
      <c r="F48" s="64">
        <v>50.364963503649641</v>
      </c>
      <c r="G48" s="71">
        <v>49.756097560975611</v>
      </c>
      <c r="H48" s="129">
        <v>-0.60886594267402927</v>
      </c>
      <c r="I48" s="130">
        <v>15.572424091587855</v>
      </c>
    </row>
    <row r="49" spans="1:9" x14ac:dyDescent="0.35">
      <c r="A49" s="3" t="s">
        <v>40</v>
      </c>
      <c r="B49" s="63">
        <v>40.131578947368425</v>
      </c>
      <c r="C49" s="63">
        <v>35.9375</v>
      </c>
      <c r="D49" s="63">
        <v>50</v>
      </c>
      <c r="E49" s="63">
        <v>47.747747747747752</v>
      </c>
      <c r="F49" s="63">
        <v>64.356435643564353</v>
      </c>
      <c r="G49" s="70">
        <v>49.473684210526315</v>
      </c>
      <c r="H49" s="15">
        <v>-14.882751433038038</v>
      </c>
      <c r="I49" s="16">
        <v>9.3421052631578902</v>
      </c>
    </row>
    <row r="50" spans="1:9" x14ac:dyDescent="0.35">
      <c r="A50" s="4" t="s">
        <v>41</v>
      </c>
      <c r="B50" s="64">
        <v>25</v>
      </c>
      <c r="C50" s="64">
        <v>24.418604651162788</v>
      </c>
      <c r="D50" s="64">
        <v>32.786885245901637</v>
      </c>
      <c r="E50" s="64">
        <v>31.818181818181817</v>
      </c>
      <c r="F50" s="64">
        <v>59.574468085106382</v>
      </c>
      <c r="G50" s="140" t="s">
        <v>56</v>
      </c>
      <c r="H50" s="68" t="s">
        <v>56</v>
      </c>
      <c r="I50" s="132" t="s">
        <v>56</v>
      </c>
    </row>
    <row r="51" spans="1:9" x14ac:dyDescent="0.35">
      <c r="A51" s="3" t="s">
        <v>42</v>
      </c>
      <c r="B51" s="63">
        <v>36.923076923076927</v>
      </c>
      <c r="C51" s="63">
        <v>28.415300546448087</v>
      </c>
      <c r="D51" s="63">
        <v>38.461538461538467</v>
      </c>
      <c r="E51" s="63">
        <v>37.931034482758619</v>
      </c>
      <c r="F51" s="63">
        <v>58.108108108108105</v>
      </c>
      <c r="G51" s="70">
        <v>54.248366013071895</v>
      </c>
      <c r="H51" s="15">
        <v>-3.8597420950362107</v>
      </c>
      <c r="I51" s="16">
        <v>17.325289089994968</v>
      </c>
    </row>
    <row r="52" spans="1:9" x14ac:dyDescent="0.35">
      <c r="A52" s="4" t="s">
        <v>43</v>
      </c>
      <c r="B52" s="64">
        <v>42.857142857142854</v>
      </c>
      <c r="C52" s="64">
        <v>37.735849056603776</v>
      </c>
      <c r="D52" s="64">
        <v>41.095890410958901</v>
      </c>
      <c r="E52" s="64">
        <v>39.583333333333329</v>
      </c>
      <c r="F52" s="64">
        <v>47.142857142857139</v>
      </c>
      <c r="G52" s="71">
        <v>50</v>
      </c>
      <c r="H52" s="129">
        <v>2.8571428571428612</v>
      </c>
      <c r="I52" s="130">
        <v>7.1428571428571459</v>
      </c>
    </row>
    <row r="53" spans="1:9" x14ac:dyDescent="0.35">
      <c r="A53" s="3" t="s">
        <v>44</v>
      </c>
      <c r="B53" s="63">
        <v>35.102040816326529</v>
      </c>
      <c r="C53" s="63">
        <v>40.969162995594715</v>
      </c>
      <c r="D53" s="63">
        <v>43.046357615894038</v>
      </c>
      <c r="E53" s="63">
        <v>41.573033707865171</v>
      </c>
      <c r="F53" s="63">
        <v>61.53846153846154</v>
      </c>
      <c r="G53" s="70">
        <v>39.603960396039604</v>
      </c>
      <c r="H53" s="15">
        <v>-21.934501142421936</v>
      </c>
      <c r="I53" s="16">
        <v>4.5019195797130749</v>
      </c>
    </row>
    <row r="54" spans="1:9" x14ac:dyDescent="0.35">
      <c r="A54" s="4" t="s">
        <v>45</v>
      </c>
      <c r="B54" s="64">
        <v>54.166666666666664</v>
      </c>
      <c r="C54" s="64">
        <v>65.517241379310349</v>
      </c>
      <c r="D54" s="64">
        <v>72</v>
      </c>
      <c r="E54" s="64">
        <v>73.68421052631578</v>
      </c>
      <c r="F54" s="64">
        <v>66.666666666666657</v>
      </c>
      <c r="G54" s="71">
        <v>75</v>
      </c>
      <c r="H54" s="129">
        <v>8.3333333333333428</v>
      </c>
      <c r="I54" s="130">
        <v>20.833333333333336</v>
      </c>
    </row>
    <row r="55" spans="1:9" x14ac:dyDescent="0.35">
      <c r="A55" s="3" t="s">
        <v>46</v>
      </c>
      <c r="B55" s="63">
        <v>31.884057971014489</v>
      </c>
      <c r="C55" s="63">
        <v>21.428571428571427</v>
      </c>
      <c r="D55" s="63">
        <v>32.758620689655174</v>
      </c>
      <c r="E55" s="63">
        <v>42.857142857142854</v>
      </c>
      <c r="F55" s="63">
        <v>74.358974358974365</v>
      </c>
      <c r="G55" s="70">
        <v>73.214285714285708</v>
      </c>
      <c r="H55" s="15">
        <v>-1.1446886446886566</v>
      </c>
      <c r="I55" s="16">
        <v>41.330227743271223</v>
      </c>
    </row>
    <row r="56" spans="1:9" x14ac:dyDescent="0.35">
      <c r="A56" s="4" t="s">
        <v>47</v>
      </c>
      <c r="B56" s="64">
        <v>26.104417670682732</v>
      </c>
      <c r="C56" s="64">
        <v>40.096618357487927</v>
      </c>
      <c r="D56" s="64">
        <v>36.756756756756758</v>
      </c>
      <c r="E56" s="64">
        <v>50</v>
      </c>
      <c r="F56" s="64">
        <v>63.503649635036496</v>
      </c>
      <c r="G56" s="71">
        <v>52.027027027027032</v>
      </c>
      <c r="H56" s="129">
        <v>-11.476622608009464</v>
      </c>
      <c r="I56" s="130">
        <v>25.922609356344299</v>
      </c>
    </row>
    <row r="57" spans="1:9" x14ac:dyDescent="0.35">
      <c r="A57" s="3" t="s">
        <v>48</v>
      </c>
      <c r="B57" s="63">
        <v>35.932203389830505</v>
      </c>
      <c r="C57" s="63">
        <v>31.906614785992215</v>
      </c>
      <c r="D57" s="63">
        <v>44.278606965174127</v>
      </c>
      <c r="E57" s="63">
        <v>40.449438202247187</v>
      </c>
      <c r="F57" s="63">
        <v>51.339285714285708</v>
      </c>
      <c r="G57" s="70">
        <v>42.460317460317462</v>
      </c>
      <c r="H57" s="15">
        <v>-8.878968253968246</v>
      </c>
      <c r="I57" s="16">
        <v>6.5281140704869571</v>
      </c>
    </row>
    <row r="58" spans="1:9" x14ac:dyDescent="0.35">
      <c r="A58" s="4" t="s">
        <v>49</v>
      </c>
      <c r="B58" s="64">
        <v>40.566037735849058</v>
      </c>
      <c r="C58" s="64">
        <v>52.212389380530979</v>
      </c>
      <c r="D58" s="64">
        <v>50</v>
      </c>
      <c r="E58" s="64">
        <v>59.633027522935777</v>
      </c>
      <c r="F58" s="64">
        <v>70.652173913043484</v>
      </c>
      <c r="G58" s="71">
        <v>51.249999999999993</v>
      </c>
      <c r="H58" s="129">
        <v>-19.402173913043491</v>
      </c>
      <c r="I58" s="130">
        <v>10.683962264150935</v>
      </c>
    </row>
    <row r="59" spans="1:9" x14ac:dyDescent="0.35">
      <c r="A59" s="3" t="s">
        <v>58</v>
      </c>
      <c r="B59" s="63">
        <v>33.333333333333329</v>
      </c>
      <c r="C59" s="63">
        <v>36.666666666666664</v>
      </c>
      <c r="D59" s="63">
        <v>39.516129032258064</v>
      </c>
      <c r="E59" s="63">
        <v>33.87096774193548</v>
      </c>
      <c r="F59" s="63">
        <v>47.407407407407412</v>
      </c>
      <c r="G59" s="70">
        <v>38.636363636363633</v>
      </c>
      <c r="H59" s="15">
        <v>-8.7710437710437787</v>
      </c>
      <c r="I59" s="16">
        <v>5.3030303030303045</v>
      </c>
    </row>
    <row r="60" spans="1:9" x14ac:dyDescent="0.35">
      <c r="A60" s="4" t="s">
        <v>50</v>
      </c>
      <c r="B60" s="64">
        <v>42.307692307692307</v>
      </c>
      <c r="C60" s="64">
        <v>43.333333333333336</v>
      </c>
      <c r="D60" s="64">
        <v>50</v>
      </c>
      <c r="E60" s="64">
        <v>46.341463414634148</v>
      </c>
      <c r="F60" s="64">
        <v>59.615384615384613</v>
      </c>
      <c r="G60" s="71">
        <v>52</v>
      </c>
      <c r="H60" s="129">
        <v>-7.6153846153846132</v>
      </c>
      <c r="I60" s="130">
        <v>9.6923076923076934</v>
      </c>
    </row>
    <row r="61" spans="1:9" x14ac:dyDescent="0.35">
      <c r="A61" s="3" t="s">
        <v>51</v>
      </c>
      <c r="B61" s="63">
        <v>54.237288135593218</v>
      </c>
      <c r="C61" s="63">
        <v>55.208333333333336</v>
      </c>
      <c r="D61" s="63">
        <v>53.191489361702125</v>
      </c>
      <c r="E61" s="63">
        <v>42.990654205607477</v>
      </c>
      <c r="F61" s="63">
        <v>46.808510638297875</v>
      </c>
      <c r="G61" s="70">
        <v>53</v>
      </c>
      <c r="H61" s="15">
        <v>6.1914893617021249</v>
      </c>
      <c r="I61" s="16">
        <v>-1.2372881355932179</v>
      </c>
    </row>
    <row r="62" spans="1:9" x14ac:dyDescent="0.35">
      <c r="A62" s="7" t="s">
        <v>54</v>
      </c>
      <c r="B62" s="67">
        <v>40.504514834456067</v>
      </c>
      <c r="C62" s="67">
        <v>39.890544238370325</v>
      </c>
      <c r="D62" s="67">
        <v>45.185185185185183</v>
      </c>
      <c r="E62" s="67">
        <v>49.635169646114555</v>
      </c>
      <c r="F62" s="67">
        <v>61.78</v>
      </c>
      <c r="G62" s="72">
        <v>52.041499330655959</v>
      </c>
      <c r="H62" s="85">
        <v>-9.7385006693440417</v>
      </c>
      <c r="I62" s="131">
        <v>11.536984496199892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workbookViewId="0">
      <selection sqref="A1:IV1"/>
    </sheetView>
  </sheetViews>
  <sheetFormatPr defaultRowHeight="14.5" x14ac:dyDescent="0.35"/>
  <cols>
    <col min="1" max="1" width="32.7265625" customWidth="1"/>
    <col min="2" max="7" width="16.26953125" customWidth="1"/>
  </cols>
  <sheetData>
    <row r="1" spans="1:7" ht="25.5" customHeight="1" x14ac:dyDescent="0.35">
      <c r="A1" s="182" t="s">
        <v>65</v>
      </c>
      <c r="B1" s="192"/>
      <c r="C1" s="192"/>
      <c r="D1" s="192"/>
      <c r="E1" s="192"/>
      <c r="F1" s="192"/>
      <c r="G1" s="193"/>
    </row>
    <row r="2" spans="1:7" x14ac:dyDescent="0.35">
      <c r="A2" s="187" t="s">
        <v>114</v>
      </c>
      <c r="B2" s="188"/>
      <c r="C2" s="188"/>
      <c r="D2" s="188"/>
      <c r="E2" s="188"/>
      <c r="F2" s="188"/>
      <c r="G2" s="189"/>
    </row>
    <row r="3" spans="1:7" ht="13.5" customHeight="1" x14ac:dyDescent="0.35">
      <c r="A3" s="37" t="s">
        <v>71</v>
      </c>
      <c r="B3" s="32"/>
      <c r="C3" s="32"/>
      <c r="D3" s="32"/>
      <c r="E3" s="32"/>
      <c r="F3" s="32"/>
      <c r="G3" s="33"/>
    </row>
    <row r="4" spans="1:7" ht="30" customHeight="1" x14ac:dyDescent="0.35">
      <c r="A4" s="147" t="s">
        <v>0</v>
      </c>
      <c r="B4" s="5" t="s">
        <v>82</v>
      </c>
      <c r="C4" s="5" t="s">
        <v>83</v>
      </c>
      <c r="D4" s="5" t="s">
        <v>84</v>
      </c>
      <c r="E4" s="5" t="s">
        <v>89</v>
      </c>
      <c r="F4" s="5" t="s">
        <v>55</v>
      </c>
      <c r="G4" s="6" t="s">
        <v>87</v>
      </c>
    </row>
    <row r="5" spans="1:7" x14ac:dyDescent="0.35">
      <c r="A5" s="3" t="s">
        <v>1</v>
      </c>
      <c r="B5" s="63">
        <v>49.444444444444443</v>
      </c>
      <c r="C5" s="63">
        <v>39.792387543252595</v>
      </c>
      <c r="D5" s="63">
        <v>35.504885993485338</v>
      </c>
      <c r="E5" s="70">
        <v>38.016528925619838</v>
      </c>
      <c r="F5" s="15">
        <v>2.5116429321344995</v>
      </c>
      <c r="G5" s="16">
        <v>-11.427915518824605</v>
      </c>
    </row>
    <row r="6" spans="1:7" x14ac:dyDescent="0.35">
      <c r="A6" s="4" t="s">
        <v>2</v>
      </c>
      <c r="B6" s="64">
        <v>64.22018348623854</v>
      </c>
      <c r="C6" s="64">
        <v>43.442622950819668</v>
      </c>
      <c r="D6" s="64">
        <v>49.34210526315789</v>
      </c>
      <c r="E6" s="71">
        <v>43.575418994413404</v>
      </c>
      <c r="F6" s="129">
        <v>-5.7666862687444862</v>
      </c>
      <c r="G6" s="130">
        <v>-20.644764491825136</v>
      </c>
    </row>
    <row r="7" spans="1:7" x14ac:dyDescent="0.35">
      <c r="A7" s="3" t="s">
        <v>3</v>
      </c>
      <c r="B7" s="63">
        <v>50.884955752212392</v>
      </c>
      <c r="C7" s="63">
        <v>39.583333333333329</v>
      </c>
      <c r="D7" s="63">
        <v>35.365853658536587</v>
      </c>
      <c r="E7" s="70">
        <v>32.487309644670049</v>
      </c>
      <c r="F7" s="15">
        <v>-2.8785440138665379</v>
      </c>
      <c r="G7" s="16">
        <v>-18.397646107542343</v>
      </c>
    </row>
    <row r="8" spans="1:7" x14ac:dyDescent="0.35">
      <c r="A8" s="4" t="s">
        <v>4</v>
      </c>
      <c r="B8" s="64">
        <v>50.877192982456144</v>
      </c>
      <c r="C8" s="64">
        <v>40.74074074074074</v>
      </c>
      <c r="D8" s="64">
        <v>49.166666666666664</v>
      </c>
      <c r="E8" s="71">
        <v>39.204545454545453</v>
      </c>
      <c r="F8" s="129">
        <v>-9.962121212121211</v>
      </c>
      <c r="G8" s="130">
        <v>-11.672647527910691</v>
      </c>
    </row>
    <row r="9" spans="1:7" x14ac:dyDescent="0.35">
      <c r="A9" s="3" t="s">
        <v>5</v>
      </c>
      <c r="B9" s="63">
        <v>80</v>
      </c>
      <c r="C9" s="63">
        <v>33.333333333333329</v>
      </c>
      <c r="D9" s="63">
        <v>35.714285714285715</v>
      </c>
      <c r="E9" s="70">
        <v>42.857142857142854</v>
      </c>
      <c r="F9" s="15">
        <v>7.1428571428571388</v>
      </c>
      <c r="G9" s="16">
        <v>-37.142857142857146</v>
      </c>
    </row>
    <row r="10" spans="1:7" x14ac:dyDescent="0.35">
      <c r="A10" s="4" t="s">
        <v>6</v>
      </c>
      <c r="B10" s="64">
        <v>47.330960854092524</v>
      </c>
      <c r="C10" s="64">
        <v>42.440318302387269</v>
      </c>
      <c r="D10" s="64">
        <v>34.204275534441805</v>
      </c>
      <c r="E10" s="71">
        <v>30.971659919028337</v>
      </c>
      <c r="F10" s="129">
        <v>-3.2326156154134686</v>
      </c>
      <c r="G10" s="130">
        <v>-16.359300935064187</v>
      </c>
    </row>
    <row r="11" spans="1:7" x14ac:dyDescent="0.35">
      <c r="A11" s="3" t="s">
        <v>7</v>
      </c>
      <c r="B11" s="63">
        <v>41.071428571428569</v>
      </c>
      <c r="C11" s="63">
        <v>38.931297709923662</v>
      </c>
      <c r="D11" s="63">
        <v>33.727810650887577</v>
      </c>
      <c r="E11" s="70">
        <v>29.670329670329672</v>
      </c>
      <c r="F11" s="15">
        <v>-4.0574809805579051</v>
      </c>
      <c r="G11" s="16">
        <v>-11.401098901098898</v>
      </c>
    </row>
    <row r="12" spans="1:7" x14ac:dyDescent="0.35">
      <c r="A12" s="4" t="s">
        <v>8</v>
      </c>
      <c r="B12" s="64">
        <v>50.793650793650791</v>
      </c>
      <c r="C12" s="64">
        <v>36.274509803921568</v>
      </c>
      <c r="D12" s="64">
        <v>46.721311475409841</v>
      </c>
      <c r="E12" s="71">
        <v>44.680851063829785</v>
      </c>
      <c r="F12" s="129">
        <v>-2.0404604115800566</v>
      </c>
      <c r="G12" s="130">
        <v>-6.1127997298210062</v>
      </c>
    </row>
    <row r="13" spans="1:7" x14ac:dyDescent="0.35">
      <c r="A13" s="3" t="s">
        <v>9</v>
      </c>
      <c r="B13" s="63">
        <v>46.296296296296298</v>
      </c>
      <c r="C13" s="63">
        <v>44</v>
      </c>
      <c r="D13" s="63">
        <v>40.476190476190474</v>
      </c>
      <c r="E13" s="70">
        <v>27.27272727272727</v>
      </c>
      <c r="F13" s="15">
        <v>-13.203463203463205</v>
      </c>
      <c r="G13" s="16">
        <v>-19.023569023569028</v>
      </c>
    </row>
    <row r="14" spans="1:7" x14ac:dyDescent="0.35">
      <c r="A14" s="4" t="s">
        <v>10</v>
      </c>
      <c r="B14" s="64">
        <v>41.592920353982301</v>
      </c>
      <c r="C14" s="64">
        <v>32.369942196531795</v>
      </c>
      <c r="D14" s="64">
        <v>32.173913043478258</v>
      </c>
      <c r="E14" s="71">
        <v>24.528301886792452</v>
      </c>
      <c r="F14" s="129">
        <v>-7.6456111566858063</v>
      </c>
      <c r="G14" s="130">
        <v>-17.064618467189849</v>
      </c>
    </row>
    <row r="15" spans="1:7" x14ac:dyDescent="0.35">
      <c r="A15" s="3" t="s">
        <v>11</v>
      </c>
      <c r="B15" s="63">
        <v>40</v>
      </c>
      <c r="C15" s="63">
        <v>60.714285714285708</v>
      </c>
      <c r="D15" s="63">
        <v>56.666666666666664</v>
      </c>
      <c r="E15" s="70">
        <v>42.424242424242422</v>
      </c>
      <c r="F15" s="15">
        <v>-14.242424242424242</v>
      </c>
      <c r="G15" s="16">
        <v>2.4242424242424221</v>
      </c>
    </row>
    <row r="16" spans="1:7" x14ac:dyDescent="0.35">
      <c r="A16" s="4" t="s">
        <v>12</v>
      </c>
      <c r="B16" s="64">
        <v>54.54545454545454</v>
      </c>
      <c r="C16" s="64">
        <v>35.294117647058826</v>
      </c>
      <c r="D16" s="64">
        <v>39.215686274509807</v>
      </c>
      <c r="E16" s="71">
        <v>43.137254901960787</v>
      </c>
      <c r="F16" s="129">
        <v>3.9215686274509807</v>
      </c>
      <c r="G16" s="130">
        <v>-11.408199643493752</v>
      </c>
    </row>
    <row r="17" spans="1:7" x14ac:dyDescent="0.35">
      <c r="A17" s="3" t="s">
        <v>13</v>
      </c>
      <c r="B17" s="63">
        <v>49.315068493150683</v>
      </c>
      <c r="C17" s="63">
        <v>43.850267379679138</v>
      </c>
      <c r="D17" s="63">
        <v>36</v>
      </c>
      <c r="E17" s="70">
        <v>37.552742616033754</v>
      </c>
      <c r="F17" s="15">
        <v>1.5527426160337541</v>
      </c>
      <c r="G17" s="16">
        <v>-11.762325877116929</v>
      </c>
    </row>
    <row r="18" spans="1:7" x14ac:dyDescent="0.35">
      <c r="A18" s="4" t="s">
        <v>14</v>
      </c>
      <c r="B18" s="64">
        <v>20</v>
      </c>
      <c r="C18" s="64">
        <v>54.166666666666664</v>
      </c>
      <c r="D18" s="64">
        <v>26.315789473684209</v>
      </c>
      <c r="E18" s="71">
        <v>41.17647058823529</v>
      </c>
      <c r="F18" s="129">
        <v>14.860681114551081</v>
      </c>
      <c r="G18" s="130">
        <v>21.17647058823529</v>
      </c>
    </row>
    <row r="19" spans="1:7" x14ac:dyDescent="0.35">
      <c r="A19" s="3" t="s">
        <v>86</v>
      </c>
      <c r="B19" s="63">
        <v>53.913043478260867</v>
      </c>
      <c r="C19" s="63">
        <v>35.460992907801419</v>
      </c>
      <c r="D19" s="63">
        <v>42.021276595744681</v>
      </c>
      <c r="E19" s="70">
        <v>35.602094240837694</v>
      </c>
      <c r="F19" s="15">
        <v>-6.4191823549069866</v>
      </c>
      <c r="G19" s="16">
        <v>-18.310949237423173</v>
      </c>
    </row>
    <row r="20" spans="1:7" x14ac:dyDescent="0.35">
      <c r="A20" s="4" t="s">
        <v>15</v>
      </c>
      <c r="B20" s="64">
        <v>71.428571428571431</v>
      </c>
      <c r="C20" s="64">
        <v>55.000000000000007</v>
      </c>
      <c r="D20" s="64">
        <v>39.130434782608695</v>
      </c>
      <c r="E20" s="71">
        <v>41.666666666666671</v>
      </c>
      <c r="F20" s="129">
        <v>2.5362318840579761</v>
      </c>
      <c r="G20" s="130">
        <v>-29.761904761904759</v>
      </c>
    </row>
    <row r="21" spans="1:7" x14ac:dyDescent="0.35">
      <c r="A21" s="3" t="s">
        <v>16</v>
      </c>
      <c r="B21" s="63">
        <v>50.877192982456144</v>
      </c>
      <c r="C21" s="63">
        <v>43.373493975903614</v>
      </c>
      <c r="D21" s="63">
        <v>40</v>
      </c>
      <c r="E21" s="70">
        <v>39.655172413793103</v>
      </c>
      <c r="F21" s="15">
        <v>-0.3448275862068968</v>
      </c>
      <c r="G21" s="16">
        <v>-11.222020568663041</v>
      </c>
    </row>
    <row r="22" spans="1:7" x14ac:dyDescent="0.35">
      <c r="A22" s="4" t="s">
        <v>17</v>
      </c>
      <c r="B22" s="64">
        <v>44.230769230769226</v>
      </c>
      <c r="C22" s="64">
        <v>42.073170731707314</v>
      </c>
      <c r="D22" s="64">
        <v>44.32432432432433</v>
      </c>
      <c r="E22" s="71">
        <v>45.222929936305732</v>
      </c>
      <c r="F22" s="129">
        <v>0.89860561198140232</v>
      </c>
      <c r="G22" s="130">
        <v>0.99216070553650582</v>
      </c>
    </row>
    <row r="23" spans="1:7" x14ac:dyDescent="0.35">
      <c r="A23" s="3" t="s">
        <v>18</v>
      </c>
      <c r="B23" s="63">
        <v>42.1875</v>
      </c>
      <c r="C23" s="63">
        <v>32.8125</v>
      </c>
      <c r="D23" s="63">
        <v>39.75903614457831</v>
      </c>
      <c r="E23" s="70">
        <v>33.333333333333329</v>
      </c>
      <c r="F23" s="15">
        <v>-6.4257028112449817</v>
      </c>
      <c r="G23" s="16">
        <v>-8.8541666666666714</v>
      </c>
    </row>
    <row r="24" spans="1:7" x14ac:dyDescent="0.35">
      <c r="A24" s="4" t="s">
        <v>19</v>
      </c>
      <c r="B24" s="64">
        <v>51.282051282051277</v>
      </c>
      <c r="C24" s="64">
        <v>45.405405405405411</v>
      </c>
      <c r="D24" s="64">
        <v>39.726027397260275</v>
      </c>
      <c r="E24" s="71">
        <v>40.444444444444443</v>
      </c>
      <c r="F24" s="129">
        <v>0.71841704718416821</v>
      </c>
      <c r="G24" s="130">
        <v>-10.837606837606835</v>
      </c>
    </row>
    <row r="25" spans="1:7" x14ac:dyDescent="0.35">
      <c r="A25" s="3" t="s">
        <v>20</v>
      </c>
      <c r="B25" s="63">
        <v>50.495049504950494</v>
      </c>
      <c r="C25" s="63">
        <v>45.679012345679013</v>
      </c>
      <c r="D25" s="63">
        <v>35.675675675675677</v>
      </c>
      <c r="E25" s="70">
        <v>29.629629629629626</v>
      </c>
      <c r="F25" s="15">
        <v>-6.046046046046051</v>
      </c>
      <c r="G25" s="16">
        <v>-20.865419875320868</v>
      </c>
    </row>
    <row r="26" spans="1:7" x14ac:dyDescent="0.35">
      <c r="A26" s="4" t="s">
        <v>59</v>
      </c>
      <c r="B26" s="64">
        <v>92.857142857142861</v>
      </c>
      <c r="C26" s="64">
        <v>72.727272727272734</v>
      </c>
      <c r="D26" s="64">
        <v>82.35294117647058</v>
      </c>
      <c r="E26" s="71">
        <v>81.818181818181827</v>
      </c>
      <c r="F26" s="129">
        <v>-0.53475935828875265</v>
      </c>
      <c r="G26" s="130">
        <v>-11.038961038961034</v>
      </c>
    </row>
    <row r="27" spans="1:7" x14ac:dyDescent="0.35">
      <c r="A27" s="3" t="s">
        <v>21</v>
      </c>
      <c r="B27" s="63">
        <v>37.837837837837839</v>
      </c>
      <c r="C27" s="63">
        <v>35.652173913043477</v>
      </c>
      <c r="D27" s="63">
        <v>28.463476070528966</v>
      </c>
      <c r="E27" s="70">
        <v>37.897310513447437</v>
      </c>
      <c r="F27" s="15">
        <v>9.4338344429184708</v>
      </c>
      <c r="G27" s="16">
        <v>5.9472675609598014E-2</v>
      </c>
    </row>
    <row r="28" spans="1:7" x14ac:dyDescent="0.35">
      <c r="A28" s="4" t="s">
        <v>22</v>
      </c>
      <c r="B28" s="64">
        <v>34.579439252336449</v>
      </c>
      <c r="C28" s="64">
        <v>42.857142857142854</v>
      </c>
      <c r="D28" s="64">
        <v>37.931034482758619</v>
      </c>
      <c r="E28" s="71">
        <v>27.804878048780491</v>
      </c>
      <c r="F28" s="129">
        <v>-10.126156433978128</v>
      </c>
      <c r="G28" s="130">
        <v>-6.7745612035559581</v>
      </c>
    </row>
    <row r="29" spans="1:7" x14ac:dyDescent="0.35">
      <c r="A29" s="3" t="s">
        <v>23</v>
      </c>
      <c r="B29" s="63">
        <v>54.6875</v>
      </c>
      <c r="C29" s="63">
        <v>47.058823529411761</v>
      </c>
      <c r="D29" s="63">
        <v>41.509433962264154</v>
      </c>
      <c r="E29" s="70">
        <v>50.847457627118644</v>
      </c>
      <c r="F29" s="15">
        <v>9.3380236648544894</v>
      </c>
      <c r="G29" s="16">
        <v>-3.8400423728813564</v>
      </c>
    </row>
    <row r="30" spans="1:7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71">
        <v>33.333333333333329</v>
      </c>
      <c r="F30" s="68" t="s">
        <v>56</v>
      </c>
      <c r="G30" s="132" t="s">
        <v>56</v>
      </c>
    </row>
    <row r="31" spans="1:7" x14ac:dyDescent="0.35">
      <c r="A31" s="3" t="s">
        <v>24</v>
      </c>
      <c r="B31" s="63">
        <v>64.347826086956516</v>
      </c>
      <c r="C31" s="63">
        <v>42.285714285714285</v>
      </c>
      <c r="D31" s="63">
        <v>47.087378640776699</v>
      </c>
      <c r="E31" s="70">
        <v>47.916666666666671</v>
      </c>
      <c r="F31" s="15">
        <v>0.82928802588997286</v>
      </c>
      <c r="G31" s="16">
        <v>-16.431159420289845</v>
      </c>
    </row>
    <row r="32" spans="1:7" x14ac:dyDescent="0.35">
      <c r="A32" s="4" t="s">
        <v>25</v>
      </c>
      <c r="B32" s="64">
        <v>60.869565217391312</v>
      </c>
      <c r="C32" s="64">
        <v>21.739130434782609</v>
      </c>
      <c r="D32" s="64">
        <v>21.212121212121211</v>
      </c>
      <c r="E32" s="71">
        <v>36.363636363636367</v>
      </c>
      <c r="F32" s="129">
        <v>15.151515151515156</v>
      </c>
      <c r="G32" s="130">
        <v>-24.505928853754945</v>
      </c>
    </row>
    <row r="33" spans="1:7" x14ac:dyDescent="0.35">
      <c r="A33" s="3" t="s">
        <v>26</v>
      </c>
      <c r="B33" s="63">
        <v>58.878504672897193</v>
      </c>
      <c r="C33" s="63">
        <v>42.068965517241381</v>
      </c>
      <c r="D33" s="63">
        <v>43.902439024390247</v>
      </c>
      <c r="E33" s="70">
        <v>38.150289017341038</v>
      </c>
      <c r="F33" s="15">
        <v>-5.7521500070492095</v>
      </c>
      <c r="G33" s="16">
        <v>-20.728215655556156</v>
      </c>
    </row>
    <row r="34" spans="1:7" x14ac:dyDescent="0.35">
      <c r="A34" s="4" t="s">
        <v>27</v>
      </c>
      <c r="B34" s="64">
        <v>67.741935483870961</v>
      </c>
      <c r="C34" s="64">
        <v>51.515151515151516</v>
      </c>
      <c r="D34" s="64">
        <v>42.857142857142854</v>
      </c>
      <c r="E34" s="71">
        <v>28.30188679245283</v>
      </c>
      <c r="F34" s="129">
        <v>-14.555256064690024</v>
      </c>
      <c r="G34" s="130">
        <v>-39.440048691418127</v>
      </c>
    </row>
    <row r="35" spans="1:7" x14ac:dyDescent="0.35">
      <c r="A35" s="3" t="s">
        <v>28</v>
      </c>
      <c r="B35" s="63">
        <v>33.766233766233768</v>
      </c>
      <c r="C35" s="63">
        <v>26.315789473684209</v>
      </c>
      <c r="D35" s="63">
        <v>32.283464566929133</v>
      </c>
      <c r="E35" s="143" t="s">
        <v>56</v>
      </c>
      <c r="F35" s="133" t="s">
        <v>56</v>
      </c>
      <c r="G35" s="134" t="s">
        <v>56</v>
      </c>
    </row>
    <row r="36" spans="1:7" x14ac:dyDescent="0.35">
      <c r="A36" s="4" t="s">
        <v>29</v>
      </c>
      <c r="B36" s="64">
        <v>53.63636363636364</v>
      </c>
      <c r="C36" s="64">
        <v>54.966887417218544</v>
      </c>
      <c r="D36" s="64">
        <v>46.153846153846153</v>
      </c>
      <c r="E36" s="71">
        <v>40.462427745664741</v>
      </c>
      <c r="F36" s="129">
        <v>-5.6914184081814128</v>
      </c>
      <c r="G36" s="130">
        <v>-13.1739358906989</v>
      </c>
    </row>
    <row r="37" spans="1:7" x14ac:dyDescent="0.35">
      <c r="A37" s="3" t="s">
        <v>30</v>
      </c>
      <c r="B37" s="63">
        <v>62.359550561797747</v>
      </c>
      <c r="C37" s="63">
        <v>39.285714285714285</v>
      </c>
      <c r="D37" s="63">
        <v>45.833333333333329</v>
      </c>
      <c r="E37" s="70">
        <v>40.926640926640928</v>
      </c>
      <c r="F37" s="15">
        <v>-4.9066924066924003</v>
      </c>
      <c r="G37" s="16">
        <v>-21.432909635156818</v>
      </c>
    </row>
    <row r="38" spans="1:7" x14ac:dyDescent="0.35">
      <c r="A38" s="4" t="s">
        <v>31</v>
      </c>
      <c r="B38" s="64">
        <v>40.952380952380949</v>
      </c>
      <c r="C38" s="64">
        <v>33.333333333333329</v>
      </c>
      <c r="D38" s="64">
        <v>27.322404371584703</v>
      </c>
      <c r="E38" s="71">
        <v>21.58590308370044</v>
      </c>
      <c r="F38" s="129">
        <v>-5.7365012878842627</v>
      </c>
      <c r="G38" s="130">
        <v>-19.366477868680509</v>
      </c>
    </row>
    <row r="39" spans="1:7" x14ac:dyDescent="0.35">
      <c r="A39" s="3" t="s">
        <v>32</v>
      </c>
      <c r="B39" s="63">
        <v>62.68656716417911</v>
      </c>
      <c r="C39" s="63">
        <v>62.352941176470587</v>
      </c>
      <c r="D39" s="63">
        <v>51</v>
      </c>
      <c r="E39" s="70">
        <v>54.444444444444443</v>
      </c>
      <c r="F39" s="15">
        <v>3.4444444444444429</v>
      </c>
      <c r="G39" s="16">
        <v>-8.2421227197346667</v>
      </c>
    </row>
    <row r="40" spans="1:7" x14ac:dyDescent="0.35">
      <c r="A40" s="4" t="s">
        <v>57</v>
      </c>
      <c r="B40" s="64">
        <v>48</v>
      </c>
      <c r="C40" s="64">
        <v>30.555555555555557</v>
      </c>
      <c r="D40" s="64">
        <v>34.042553191489361</v>
      </c>
      <c r="E40" s="71">
        <v>56.25</v>
      </c>
      <c r="F40" s="129">
        <v>22.207446808510639</v>
      </c>
      <c r="G40" s="130">
        <v>8.25</v>
      </c>
    </row>
    <row r="41" spans="1:7" x14ac:dyDescent="0.35">
      <c r="A41" s="3" t="s">
        <v>33</v>
      </c>
      <c r="B41" s="63">
        <v>51.612903225806448</v>
      </c>
      <c r="C41" s="63">
        <v>37.837837837837839</v>
      </c>
      <c r="D41" s="63">
        <v>38.277511961722489</v>
      </c>
      <c r="E41" s="70">
        <v>36</v>
      </c>
      <c r="F41" s="15">
        <v>-2.2775119617224888</v>
      </c>
      <c r="G41" s="16">
        <v>-15.612903225806448</v>
      </c>
    </row>
    <row r="42" spans="1:7" x14ac:dyDescent="0.35">
      <c r="A42" s="4" t="s">
        <v>34</v>
      </c>
      <c r="B42" s="64">
        <v>68.965517241379317</v>
      </c>
      <c r="C42" s="64">
        <v>60.526315789473685</v>
      </c>
      <c r="D42" s="64">
        <v>60</v>
      </c>
      <c r="E42" s="71">
        <v>59.016393442622949</v>
      </c>
      <c r="F42" s="129">
        <v>-0.98360655737705116</v>
      </c>
      <c r="G42" s="130">
        <v>-9.9491237987563679</v>
      </c>
    </row>
    <row r="43" spans="1:7" x14ac:dyDescent="0.35">
      <c r="A43" s="3" t="s">
        <v>35</v>
      </c>
      <c r="B43" s="63">
        <v>94.73684210526315</v>
      </c>
      <c r="C43" s="63">
        <v>86.666666666666671</v>
      </c>
      <c r="D43" s="63">
        <v>69.230769230769226</v>
      </c>
      <c r="E43" s="70">
        <v>68.75</v>
      </c>
      <c r="F43" s="15">
        <v>-0.4807692307692264</v>
      </c>
      <c r="G43" s="16">
        <v>-25.98684210526315</v>
      </c>
    </row>
    <row r="44" spans="1:7" x14ac:dyDescent="0.35">
      <c r="A44" s="4" t="s">
        <v>36</v>
      </c>
      <c r="B44" s="64">
        <v>72.41379310344827</v>
      </c>
      <c r="C44" s="64">
        <v>57.575757575757578</v>
      </c>
      <c r="D44" s="64">
        <v>57.894736842105267</v>
      </c>
      <c r="E44" s="71">
        <v>70.833333333333343</v>
      </c>
      <c r="F44" s="129">
        <v>12.938596491228076</v>
      </c>
      <c r="G44" s="130">
        <v>-1.5804597701149277</v>
      </c>
    </row>
    <row r="45" spans="1:7" x14ac:dyDescent="0.35">
      <c r="A45" s="3" t="s">
        <v>37</v>
      </c>
      <c r="B45" s="63">
        <v>53.594771241830067</v>
      </c>
      <c r="C45" s="63">
        <v>42.639593908629443</v>
      </c>
      <c r="D45" s="63">
        <v>40.639269406392692</v>
      </c>
      <c r="E45" s="70">
        <v>38.034188034188034</v>
      </c>
      <c r="F45" s="15">
        <v>-2.6050813722046584</v>
      </c>
      <c r="G45" s="16">
        <v>-15.560583207642033</v>
      </c>
    </row>
    <row r="46" spans="1:7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71">
        <v>26.219512195121951</v>
      </c>
      <c r="F46" s="68" t="s">
        <v>56</v>
      </c>
      <c r="G46" s="132" t="s">
        <v>56</v>
      </c>
    </row>
    <row r="47" spans="1:7" x14ac:dyDescent="0.35">
      <c r="A47" s="3" t="s">
        <v>38</v>
      </c>
      <c r="B47" s="63">
        <v>52.777777777777779</v>
      </c>
      <c r="C47" s="63">
        <v>45.454545454545453</v>
      </c>
      <c r="D47" s="63">
        <v>38.666666666666664</v>
      </c>
      <c r="E47" s="70">
        <v>33.720930232558139</v>
      </c>
      <c r="F47" s="15">
        <v>-4.9457364341085253</v>
      </c>
      <c r="G47" s="16">
        <v>-19.05684754521964</v>
      </c>
    </row>
    <row r="48" spans="1:7" x14ac:dyDescent="0.35">
      <c r="A48" s="4" t="s">
        <v>39</v>
      </c>
      <c r="B48" s="64">
        <v>46.400000000000006</v>
      </c>
      <c r="C48" s="64">
        <v>35.05747126436782</v>
      </c>
      <c r="D48" s="64">
        <v>32.323232323232325</v>
      </c>
      <c r="E48" s="71">
        <v>35.121951219512191</v>
      </c>
      <c r="F48" s="129">
        <v>2.7987188962798655</v>
      </c>
      <c r="G48" s="130">
        <v>-11.278048780487815</v>
      </c>
    </row>
    <row r="49" spans="1:8" x14ac:dyDescent="0.35">
      <c r="A49" s="3" t="s">
        <v>40</v>
      </c>
      <c r="B49" s="63">
        <v>47.272727272727273</v>
      </c>
      <c r="C49" s="63">
        <v>28.27586206896552</v>
      </c>
      <c r="D49" s="63">
        <v>35.955056179775283</v>
      </c>
      <c r="E49" s="70">
        <v>28.735632183908045</v>
      </c>
      <c r="F49" s="15">
        <v>-7.2194239958672384</v>
      </c>
      <c r="G49" s="16">
        <v>-18.537095088819228</v>
      </c>
    </row>
    <row r="50" spans="1:8" x14ac:dyDescent="0.35">
      <c r="A50" s="4" t="s">
        <v>41</v>
      </c>
      <c r="B50" s="64">
        <v>32.692307692307693</v>
      </c>
      <c r="C50" s="64">
        <v>36.666666666666664</v>
      </c>
      <c r="D50" s="64">
        <v>34.848484848484851</v>
      </c>
      <c r="E50" s="144" t="s">
        <v>56</v>
      </c>
      <c r="F50" s="68" t="s">
        <v>56</v>
      </c>
      <c r="G50" s="132" t="s">
        <v>56</v>
      </c>
    </row>
    <row r="51" spans="1:8" x14ac:dyDescent="0.35">
      <c r="A51" s="3" t="s">
        <v>42</v>
      </c>
      <c r="B51" s="63">
        <v>39.24050632911392</v>
      </c>
      <c r="C51" s="63">
        <v>33.333333333333329</v>
      </c>
      <c r="D51" s="63">
        <v>30.833333333333336</v>
      </c>
      <c r="E51" s="70">
        <v>35.775862068965516</v>
      </c>
      <c r="F51" s="15">
        <v>4.9425287356321803</v>
      </c>
      <c r="G51" s="16">
        <v>-3.464644260148404</v>
      </c>
    </row>
    <row r="52" spans="1:8" x14ac:dyDescent="0.35">
      <c r="A52" s="4" t="s">
        <v>43</v>
      </c>
      <c r="B52" s="64">
        <v>59.615384615384613</v>
      </c>
      <c r="C52" s="64">
        <v>39.393939393939391</v>
      </c>
      <c r="D52" s="64">
        <v>36.986301369863014</v>
      </c>
      <c r="E52" s="71">
        <v>24.418604651162788</v>
      </c>
      <c r="F52" s="129">
        <v>-12.567696718700226</v>
      </c>
      <c r="G52" s="130">
        <v>-35.196779964221825</v>
      </c>
    </row>
    <row r="53" spans="1:8" x14ac:dyDescent="0.35">
      <c r="A53" s="3" t="s">
        <v>44</v>
      </c>
      <c r="B53" s="63">
        <v>35.9375</v>
      </c>
      <c r="C53" s="63">
        <v>37.190082644628099</v>
      </c>
      <c r="D53" s="63">
        <v>27.659574468085108</v>
      </c>
      <c r="E53" s="70">
        <v>29.639889196675899</v>
      </c>
      <c r="F53" s="15">
        <v>1.9803147285907912</v>
      </c>
      <c r="G53" s="16">
        <v>-6.2976108033241012</v>
      </c>
    </row>
    <row r="54" spans="1:8" x14ac:dyDescent="0.35">
      <c r="A54" s="4" t="s">
        <v>45</v>
      </c>
      <c r="B54" s="64">
        <v>56.25</v>
      </c>
      <c r="C54" s="64">
        <v>64</v>
      </c>
      <c r="D54" s="64">
        <v>52.631578947368418</v>
      </c>
      <c r="E54" s="71">
        <v>53.571428571428569</v>
      </c>
      <c r="F54" s="129">
        <v>0.93984962406015171</v>
      </c>
      <c r="G54" s="130">
        <v>-2.6785714285714306</v>
      </c>
      <c r="H54" s="142"/>
    </row>
    <row r="55" spans="1:8" x14ac:dyDescent="0.35">
      <c r="A55" s="3" t="s">
        <v>46</v>
      </c>
      <c r="B55" s="63">
        <v>50</v>
      </c>
      <c r="C55" s="63">
        <v>31.147540983606557</v>
      </c>
      <c r="D55" s="63">
        <v>29.870129870129869</v>
      </c>
      <c r="E55" s="70">
        <v>38.356164383561641</v>
      </c>
      <c r="F55" s="15">
        <v>8.4860345134317718</v>
      </c>
      <c r="G55" s="16">
        <v>-11.643835616438359</v>
      </c>
    </row>
    <row r="56" spans="1:8" x14ac:dyDescent="0.35">
      <c r="A56" s="4" t="s">
        <v>47</v>
      </c>
      <c r="B56" s="64">
        <v>43.636363636363633</v>
      </c>
      <c r="C56" s="64">
        <v>37.946428571428569</v>
      </c>
      <c r="D56" s="64">
        <v>37.154150197628461</v>
      </c>
      <c r="E56" s="71">
        <v>31.620553359683797</v>
      </c>
      <c r="F56" s="129">
        <v>-5.5335968379446641</v>
      </c>
      <c r="G56" s="130">
        <v>-12.015810276679836</v>
      </c>
    </row>
    <row r="57" spans="1:8" x14ac:dyDescent="0.35">
      <c r="A57" s="3" t="s">
        <v>48</v>
      </c>
      <c r="B57" s="63">
        <v>42.211055276381906</v>
      </c>
      <c r="C57" s="63">
        <v>32.456140350877192</v>
      </c>
      <c r="D57" s="63">
        <v>38.485804416403788</v>
      </c>
      <c r="E57" s="70">
        <v>27.428571428571431</v>
      </c>
      <c r="F57" s="15">
        <v>-11.057232987832357</v>
      </c>
      <c r="G57" s="16">
        <v>-14.782483847810475</v>
      </c>
    </row>
    <row r="58" spans="1:8" x14ac:dyDescent="0.35">
      <c r="A58" s="4" t="s">
        <v>49</v>
      </c>
      <c r="B58" s="64">
        <v>46.428571428571431</v>
      </c>
      <c r="C58" s="64">
        <v>42.156862745098039</v>
      </c>
      <c r="D58" s="64">
        <v>44.53125</v>
      </c>
      <c r="E58" s="71">
        <v>35.570469798657719</v>
      </c>
      <c r="F58" s="129">
        <v>-8.9607802013422813</v>
      </c>
      <c r="G58" s="130">
        <v>-10.858101629913712</v>
      </c>
    </row>
    <row r="59" spans="1:8" x14ac:dyDescent="0.35">
      <c r="A59" s="3" t="s">
        <v>58</v>
      </c>
      <c r="B59" s="63">
        <v>34.210526315789473</v>
      </c>
      <c r="C59" s="63">
        <v>28.187919463087248</v>
      </c>
      <c r="D59" s="63">
        <v>25.961538461538463</v>
      </c>
      <c r="E59" s="70">
        <v>24.725274725274726</v>
      </c>
      <c r="F59" s="15">
        <v>-1.2362637362637372</v>
      </c>
      <c r="G59" s="16">
        <v>-9.4852515905147463</v>
      </c>
    </row>
    <row r="60" spans="1:8" x14ac:dyDescent="0.35">
      <c r="A60" s="4" t="s">
        <v>50</v>
      </c>
      <c r="B60" s="64">
        <v>42.105263157894733</v>
      </c>
      <c r="C60" s="64">
        <v>40.384615384615387</v>
      </c>
      <c r="D60" s="64">
        <v>38.596491228070171</v>
      </c>
      <c r="E60" s="71">
        <v>44.117647058823529</v>
      </c>
      <c r="F60" s="129">
        <v>5.5211558307533579</v>
      </c>
      <c r="G60" s="130">
        <v>2.0123839009287963</v>
      </c>
    </row>
    <row r="61" spans="1:8" x14ac:dyDescent="0.35">
      <c r="A61" s="3" t="s">
        <v>51</v>
      </c>
      <c r="B61" s="63">
        <v>44</v>
      </c>
      <c r="C61" s="63">
        <v>47.311827956989248</v>
      </c>
      <c r="D61" s="63">
        <v>44.545454545454547</v>
      </c>
      <c r="E61" s="70">
        <v>33.884297520661157</v>
      </c>
      <c r="F61" s="15">
        <v>-10.66115702479339</v>
      </c>
      <c r="G61" s="16">
        <v>-10.115702479338843</v>
      </c>
    </row>
    <row r="62" spans="1:8" x14ac:dyDescent="0.35">
      <c r="A62" s="7" t="s">
        <v>54</v>
      </c>
      <c r="B62" s="67">
        <v>48.853814355505449</v>
      </c>
      <c r="C62" s="67">
        <v>40.422237860661511</v>
      </c>
      <c r="D62" s="67">
        <v>38.157117542823386</v>
      </c>
      <c r="E62" s="72">
        <v>37.347629796839726</v>
      </c>
      <c r="F62" s="85">
        <v>-0.80948774598365958</v>
      </c>
      <c r="G62" s="131">
        <v>-11.506184558665723</v>
      </c>
    </row>
    <row r="63" spans="1:8" x14ac:dyDescent="0.35">
      <c r="A63" s="1"/>
      <c r="B63" s="1"/>
      <c r="C63" s="1"/>
      <c r="D63" s="1"/>
      <c r="E63" s="1"/>
      <c r="F63" s="1"/>
      <c r="G63" s="1"/>
    </row>
    <row r="64" spans="1:8" x14ac:dyDescent="0.35">
      <c r="A64" s="150" t="s">
        <v>90</v>
      </c>
      <c r="B64" s="150"/>
      <c r="C64" s="150"/>
      <c r="D64" s="150"/>
      <c r="E64" s="150"/>
      <c r="F64" s="150"/>
      <c r="G64" s="1"/>
    </row>
    <row r="65" spans="1:7" x14ac:dyDescent="0.35">
      <c r="A65" s="150" t="s">
        <v>117</v>
      </c>
      <c r="B65" s="150"/>
      <c r="C65" s="150"/>
      <c r="D65" s="150"/>
      <c r="E65" s="150"/>
      <c r="F65" s="150"/>
      <c r="G65" s="1"/>
    </row>
    <row r="66" spans="1:7" x14ac:dyDescent="0.35">
      <c r="A66" s="151" t="s">
        <v>91</v>
      </c>
      <c r="B66" s="151"/>
      <c r="C66" s="151"/>
      <c r="D66" s="151"/>
      <c r="E66" s="151"/>
      <c r="F66" s="151"/>
      <c r="G66" s="1"/>
    </row>
  </sheetData>
  <mergeCells count="2">
    <mergeCell ref="A1:G1"/>
    <mergeCell ref="A2:G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zoomScaleNormal="100" workbookViewId="0">
      <selection sqref="A1:IV1"/>
    </sheetView>
  </sheetViews>
  <sheetFormatPr defaultRowHeight="14.5" x14ac:dyDescent="0.35"/>
  <cols>
    <col min="1" max="1" width="32.7265625" customWidth="1"/>
    <col min="2" max="7" width="16.26953125" customWidth="1"/>
  </cols>
  <sheetData>
    <row r="1" spans="1:7" ht="25.5" customHeight="1" x14ac:dyDescent="0.35">
      <c r="A1" s="182" t="s">
        <v>66</v>
      </c>
      <c r="B1" s="183"/>
      <c r="C1" s="183"/>
      <c r="D1" s="183"/>
      <c r="E1" s="183"/>
      <c r="F1" s="183"/>
      <c r="G1" s="184"/>
    </row>
    <row r="2" spans="1:7" x14ac:dyDescent="0.35">
      <c r="A2" s="187" t="s">
        <v>127</v>
      </c>
      <c r="B2" s="188"/>
      <c r="C2" s="188"/>
      <c r="D2" s="188"/>
      <c r="E2" s="188"/>
      <c r="F2" s="188"/>
      <c r="G2" s="189"/>
    </row>
    <row r="3" spans="1:7" ht="13.5" customHeight="1" x14ac:dyDescent="0.35">
      <c r="A3" s="37" t="s">
        <v>71</v>
      </c>
      <c r="B3" s="32"/>
      <c r="C3" s="32"/>
      <c r="D3" s="32"/>
      <c r="E3" s="32"/>
      <c r="F3" s="32"/>
      <c r="G3" s="33"/>
    </row>
    <row r="4" spans="1:7" ht="30" customHeight="1" x14ac:dyDescent="0.35">
      <c r="A4" s="147" t="s">
        <v>0</v>
      </c>
      <c r="B4" s="5" t="s">
        <v>82</v>
      </c>
      <c r="C4" s="5" t="s">
        <v>83</v>
      </c>
      <c r="D4" s="5" t="s">
        <v>84</v>
      </c>
      <c r="E4" s="5" t="s">
        <v>89</v>
      </c>
      <c r="F4" s="5" t="s">
        <v>55</v>
      </c>
      <c r="G4" s="6" t="s">
        <v>87</v>
      </c>
    </row>
    <row r="5" spans="1:7" x14ac:dyDescent="0.35">
      <c r="A5" s="3" t="s">
        <v>1</v>
      </c>
      <c r="B5" s="63">
        <v>27.27272727272727</v>
      </c>
      <c r="C5" s="63">
        <v>45.762711864406782</v>
      </c>
      <c r="D5" s="63">
        <v>44.086021505376344</v>
      </c>
      <c r="E5" s="70">
        <v>41.018766756032171</v>
      </c>
      <c r="F5" s="15">
        <f>E5-D5</f>
        <v>-3.0672547493441726</v>
      </c>
      <c r="G5" s="16">
        <f>E5-B5</f>
        <v>13.746039483304902</v>
      </c>
    </row>
    <row r="6" spans="1:7" x14ac:dyDescent="0.35">
      <c r="A6" s="4" t="s">
        <v>2</v>
      </c>
      <c r="B6" s="64">
        <v>37.333333333333336</v>
      </c>
      <c r="C6" s="64">
        <v>60.204081632653065</v>
      </c>
      <c r="D6" s="64">
        <v>47.368421052631575</v>
      </c>
      <c r="E6" s="71">
        <v>47.567567567567572</v>
      </c>
      <c r="F6" s="129">
        <f t="shared" ref="F6:F62" si="0">E6-D6</f>
        <v>0.19914651493599678</v>
      </c>
      <c r="G6" s="130">
        <f t="shared" ref="G6:G62" si="1">E6-B6</f>
        <v>10.234234234234236</v>
      </c>
    </row>
    <row r="7" spans="1:7" x14ac:dyDescent="0.35">
      <c r="A7" s="3" t="s">
        <v>3</v>
      </c>
      <c r="B7" s="63">
        <v>35.714285714285715</v>
      </c>
      <c r="C7" s="63">
        <v>40.909090909090914</v>
      </c>
      <c r="D7" s="63">
        <v>43.034055727554176</v>
      </c>
      <c r="E7" s="70">
        <v>36.93181818181818</v>
      </c>
      <c r="F7" s="15">
        <f t="shared" si="0"/>
        <v>-6.1022375457359956</v>
      </c>
      <c r="G7" s="16">
        <f t="shared" si="1"/>
        <v>1.2175324675324646</v>
      </c>
    </row>
    <row r="8" spans="1:7" x14ac:dyDescent="0.35">
      <c r="A8" s="4" t="s">
        <v>4</v>
      </c>
      <c r="B8" s="64">
        <v>47.5</v>
      </c>
      <c r="C8" s="64">
        <v>50</v>
      </c>
      <c r="D8" s="64">
        <v>47.058823529411761</v>
      </c>
      <c r="E8" s="71">
        <v>45.360824742268044</v>
      </c>
      <c r="F8" s="129">
        <f t="shared" si="0"/>
        <v>-1.6979987871437174</v>
      </c>
      <c r="G8" s="130">
        <f t="shared" si="1"/>
        <v>-2.1391752577319565</v>
      </c>
    </row>
    <row r="9" spans="1:7" x14ac:dyDescent="0.35">
      <c r="A9" s="3" t="s">
        <v>5</v>
      </c>
      <c r="B9" s="63">
        <v>50</v>
      </c>
      <c r="C9" s="63">
        <v>100</v>
      </c>
      <c r="D9" s="63">
        <v>68.75</v>
      </c>
      <c r="E9" s="70">
        <v>50</v>
      </c>
      <c r="F9" s="15">
        <f t="shared" si="0"/>
        <v>-18.75</v>
      </c>
      <c r="G9" s="16">
        <f t="shared" si="1"/>
        <v>0</v>
      </c>
    </row>
    <row r="10" spans="1:7" x14ac:dyDescent="0.35">
      <c r="A10" s="4" t="s">
        <v>6</v>
      </c>
      <c r="B10" s="64">
        <v>38.121546961325969</v>
      </c>
      <c r="C10" s="64">
        <v>48.605577689243027</v>
      </c>
      <c r="D10" s="64">
        <v>41.954022988505749</v>
      </c>
      <c r="E10" s="71">
        <v>39.443155452436194</v>
      </c>
      <c r="F10" s="129">
        <f t="shared" si="0"/>
        <v>-2.5108675360695543</v>
      </c>
      <c r="G10" s="130">
        <f t="shared" si="1"/>
        <v>1.3216084911102257</v>
      </c>
    </row>
    <row r="11" spans="1:7" x14ac:dyDescent="0.35">
      <c r="A11" s="3" t="s">
        <v>7</v>
      </c>
      <c r="B11" s="63">
        <v>26.086956521739129</v>
      </c>
      <c r="C11" s="63">
        <v>36.363636363636367</v>
      </c>
      <c r="D11" s="63">
        <v>38.888888888888893</v>
      </c>
      <c r="E11" s="70">
        <v>32.044198895027627</v>
      </c>
      <c r="F11" s="15">
        <f t="shared" si="0"/>
        <v>-6.844689993861266</v>
      </c>
      <c r="G11" s="16">
        <f t="shared" si="1"/>
        <v>5.9572423732884978</v>
      </c>
    </row>
    <row r="12" spans="1:7" x14ac:dyDescent="0.35">
      <c r="A12" s="4" t="s">
        <v>8</v>
      </c>
      <c r="B12" s="64">
        <v>50</v>
      </c>
      <c r="C12" s="64">
        <v>45.333333333333329</v>
      </c>
      <c r="D12" s="64">
        <v>46.875</v>
      </c>
      <c r="E12" s="71">
        <v>43.956043956043956</v>
      </c>
      <c r="F12" s="129">
        <f t="shared" si="0"/>
        <v>-2.9189560439560438</v>
      </c>
      <c r="G12" s="130">
        <f t="shared" si="1"/>
        <v>-6.0439560439560438</v>
      </c>
    </row>
    <row r="13" spans="1:7" x14ac:dyDescent="0.35">
      <c r="A13" s="3" t="s">
        <v>9</v>
      </c>
      <c r="B13" s="63">
        <v>51.612903225806448</v>
      </c>
      <c r="C13" s="63">
        <v>41.379310344827587</v>
      </c>
      <c r="D13" s="63">
        <v>55.294117647058826</v>
      </c>
      <c r="E13" s="70">
        <v>51.94805194805194</v>
      </c>
      <c r="F13" s="15">
        <f t="shared" si="0"/>
        <v>-3.3460656990068856</v>
      </c>
      <c r="G13" s="16">
        <f t="shared" si="1"/>
        <v>0.33514872224549208</v>
      </c>
    </row>
    <row r="14" spans="1:7" x14ac:dyDescent="0.35">
      <c r="A14" s="4" t="s">
        <v>10</v>
      </c>
      <c r="B14" s="64">
        <v>32.786885245901637</v>
      </c>
      <c r="C14" s="64">
        <v>42.372881355932201</v>
      </c>
      <c r="D14" s="64">
        <v>36.065573770491802</v>
      </c>
      <c r="E14" s="71">
        <v>33.469387755102041</v>
      </c>
      <c r="F14" s="129">
        <f t="shared" si="0"/>
        <v>-2.5961860153897618</v>
      </c>
      <c r="G14" s="130">
        <f t="shared" si="1"/>
        <v>0.68250250920040401</v>
      </c>
    </row>
    <row r="15" spans="1:7" x14ac:dyDescent="0.35">
      <c r="A15" s="3" t="s">
        <v>11</v>
      </c>
      <c r="B15" s="63">
        <v>48</v>
      </c>
      <c r="C15" s="63">
        <v>61.53846153846154</v>
      </c>
      <c r="D15" s="63">
        <v>71.428571428571431</v>
      </c>
      <c r="E15" s="70">
        <v>73.076923076923066</v>
      </c>
      <c r="F15" s="15">
        <f t="shared" si="0"/>
        <v>1.6483516483516354</v>
      </c>
      <c r="G15" s="16">
        <f t="shared" si="1"/>
        <v>25.076923076923066</v>
      </c>
    </row>
    <row r="16" spans="1:7" x14ac:dyDescent="0.35">
      <c r="A16" s="4" t="s">
        <v>12</v>
      </c>
      <c r="B16" s="64">
        <v>27.777777777777779</v>
      </c>
      <c r="C16" s="64">
        <v>59.375</v>
      </c>
      <c r="D16" s="64">
        <v>48.717948717948715</v>
      </c>
      <c r="E16" s="71">
        <v>47.619047619047613</v>
      </c>
      <c r="F16" s="129">
        <f t="shared" si="0"/>
        <v>-1.0989010989011021</v>
      </c>
      <c r="G16" s="130">
        <f t="shared" si="1"/>
        <v>19.841269841269835</v>
      </c>
    </row>
    <row r="17" spans="1:7" x14ac:dyDescent="0.35">
      <c r="A17" s="3" t="s">
        <v>13</v>
      </c>
      <c r="B17" s="63">
        <v>40</v>
      </c>
      <c r="C17" s="63">
        <v>55.905511811023622</v>
      </c>
      <c r="D17" s="63">
        <v>46.706586826347305</v>
      </c>
      <c r="E17" s="70">
        <v>38.70967741935484</v>
      </c>
      <c r="F17" s="15">
        <f t="shared" si="0"/>
        <v>-7.9969094069924651</v>
      </c>
      <c r="G17" s="16">
        <f t="shared" si="1"/>
        <v>-1.2903225806451601</v>
      </c>
    </row>
    <row r="18" spans="1:7" x14ac:dyDescent="0.35">
      <c r="A18" s="4" t="s">
        <v>14</v>
      </c>
      <c r="B18" s="64">
        <v>38.461538461538467</v>
      </c>
      <c r="C18" s="64">
        <v>50</v>
      </c>
      <c r="D18" s="64">
        <v>23.076923076923077</v>
      </c>
      <c r="E18" s="71">
        <v>33.333333333333329</v>
      </c>
      <c r="F18" s="129">
        <f t="shared" si="0"/>
        <v>10.256410256410252</v>
      </c>
      <c r="G18" s="130">
        <f t="shared" si="1"/>
        <v>-5.1282051282051384</v>
      </c>
    </row>
    <row r="19" spans="1:7" x14ac:dyDescent="0.35">
      <c r="A19" s="3" t="s">
        <v>86</v>
      </c>
      <c r="B19" s="63">
        <v>31.481481481481481</v>
      </c>
      <c r="C19" s="63">
        <v>45.192307692307693</v>
      </c>
      <c r="D19" s="63">
        <v>40.425531914893611</v>
      </c>
      <c r="E19" s="70">
        <v>45.539906103286384</v>
      </c>
      <c r="F19" s="15">
        <f t="shared" si="0"/>
        <v>5.1143741883927731</v>
      </c>
      <c r="G19" s="16">
        <f t="shared" si="1"/>
        <v>14.058424621804903</v>
      </c>
    </row>
    <row r="20" spans="1:7" x14ac:dyDescent="0.35">
      <c r="A20" s="4" t="s">
        <v>15</v>
      </c>
      <c r="B20" s="64">
        <v>90.909090909090907</v>
      </c>
      <c r="C20" s="64">
        <v>72.222222222222214</v>
      </c>
      <c r="D20" s="64">
        <v>57.894736842105267</v>
      </c>
      <c r="E20" s="71">
        <v>42.857142857142854</v>
      </c>
      <c r="F20" s="129">
        <f t="shared" si="0"/>
        <v>-15.037593984962413</v>
      </c>
      <c r="G20" s="130">
        <f t="shared" si="1"/>
        <v>-48.051948051948052</v>
      </c>
    </row>
    <row r="21" spans="1:7" x14ac:dyDescent="0.35">
      <c r="A21" s="3" t="s">
        <v>16</v>
      </c>
      <c r="B21" s="63">
        <v>44.444444444444443</v>
      </c>
      <c r="C21" s="63">
        <v>51.587301587301596</v>
      </c>
      <c r="D21" s="63">
        <v>46.32352941176471</v>
      </c>
      <c r="E21" s="70">
        <v>46.58385093167702</v>
      </c>
      <c r="F21" s="15">
        <f t="shared" si="0"/>
        <v>0.2603215199123099</v>
      </c>
      <c r="G21" s="16">
        <f t="shared" si="1"/>
        <v>2.1394064872325771</v>
      </c>
    </row>
    <row r="22" spans="1:7" x14ac:dyDescent="0.35">
      <c r="A22" s="4" t="s">
        <v>17</v>
      </c>
      <c r="B22" s="64">
        <v>43.478260869565219</v>
      </c>
      <c r="C22" s="64">
        <v>52.252252252252248</v>
      </c>
      <c r="D22" s="64">
        <v>51.94805194805194</v>
      </c>
      <c r="E22" s="71">
        <v>49.122807017543856</v>
      </c>
      <c r="F22" s="129">
        <f t="shared" si="0"/>
        <v>-2.8252449305080845</v>
      </c>
      <c r="G22" s="130">
        <f t="shared" si="1"/>
        <v>5.6445461479786374</v>
      </c>
    </row>
    <row r="23" spans="1:7" x14ac:dyDescent="0.35">
      <c r="A23" s="3" t="s">
        <v>18</v>
      </c>
      <c r="B23" s="63">
        <v>44.117647058823529</v>
      </c>
      <c r="C23" s="63">
        <v>55.555555555555557</v>
      </c>
      <c r="D23" s="63">
        <v>53.01204819277109</v>
      </c>
      <c r="E23" s="70">
        <v>37.096774193548384</v>
      </c>
      <c r="F23" s="15">
        <f t="shared" si="0"/>
        <v>-15.915273999222705</v>
      </c>
      <c r="G23" s="16">
        <f t="shared" si="1"/>
        <v>-7.0208728652751446</v>
      </c>
    </row>
    <row r="24" spans="1:7" x14ac:dyDescent="0.35">
      <c r="A24" s="4" t="s">
        <v>19</v>
      </c>
      <c r="B24" s="64">
        <v>34.246575342465754</v>
      </c>
      <c r="C24" s="64">
        <v>50.793650793650791</v>
      </c>
      <c r="D24" s="64">
        <v>46.511627906976742</v>
      </c>
      <c r="E24" s="71">
        <v>40.517241379310342</v>
      </c>
      <c r="F24" s="129">
        <f t="shared" si="0"/>
        <v>-5.9943865276663999</v>
      </c>
      <c r="G24" s="130">
        <f t="shared" si="1"/>
        <v>6.2706660368445881</v>
      </c>
    </row>
    <row r="25" spans="1:7" x14ac:dyDescent="0.35">
      <c r="A25" s="3" t="s">
        <v>20</v>
      </c>
      <c r="B25" s="63">
        <v>54.716981132075468</v>
      </c>
      <c r="C25" s="63">
        <v>46.534653465346537</v>
      </c>
      <c r="D25" s="63">
        <v>38.686131386861319</v>
      </c>
      <c r="E25" s="70">
        <v>38.62433862433862</v>
      </c>
      <c r="F25" s="15">
        <f t="shared" si="0"/>
        <v>-6.1792762522699718E-2</v>
      </c>
      <c r="G25" s="16">
        <f t="shared" si="1"/>
        <v>-16.092642507736848</v>
      </c>
    </row>
    <row r="26" spans="1:7" x14ac:dyDescent="0.35">
      <c r="A26" s="4" t="s">
        <v>59</v>
      </c>
      <c r="B26" s="64">
        <v>100</v>
      </c>
      <c r="C26" s="64">
        <v>84.615384615384613</v>
      </c>
      <c r="D26" s="64">
        <v>94.444444444444443</v>
      </c>
      <c r="E26" s="71">
        <v>94.117647058823522</v>
      </c>
      <c r="F26" s="129">
        <f t="shared" si="0"/>
        <v>-0.32679738562092098</v>
      </c>
      <c r="G26" s="130">
        <f t="shared" si="1"/>
        <v>-5.8823529411764781</v>
      </c>
    </row>
    <row r="27" spans="1:7" x14ac:dyDescent="0.35">
      <c r="A27" s="3" t="s">
        <v>21</v>
      </c>
      <c r="B27" s="63">
        <v>30.538922155688624</v>
      </c>
      <c r="C27" s="63">
        <v>44.104803493449779</v>
      </c>
      <c r="D27" s="63">
        <v>36.708860759493675</v>
      </c>
      <c r="E27" s="70">
        <v>38.383838383838381</v>
      </c>
      <c r="F27" s="15">
        <f t="shared" si="0"/>
        <v>1.6749776243447059</v>
      </c>
      <c r="G27" s="16">
        <f t="shared" si="1"/>
        <v>7.8449162281497564</v>
      </c>
    </row>
    <row r="28" spans="1:7" x14ac:dyDescent="0.35">
      <c r="A28" s="4" t="s">
        <v>22</v>
      </c>
      <c r="B28" s="64">
        <v>39.24050632911392</v>
      </c>
      <c r="C28" s="64">
        <v>34.905660377358487</v>
      </c>
      <c r="D28" s="64">
        <v>41.496598639455783</v>
      </c>
      <c r="E28" s="71">
        <v>34.5</v>
      </c>
      <c r="F28" s="129">
        <f t="shared" si="0"/>
        <v>-6.9965986394557831</v>
      </c>
      <c r="G28" s="130">
        <f t="shared" si="1"/>
        <v>-4.74050632911392</v>
      </c>
    </row>
    <row r="29" spans="1:7" x14ac:dyDescent="0.35">
      <c r="A29" s="3" t="s">
        <v>23</v>
      </c>
      <c r="B29" s="63">
        <v>48.75</v>
      </c>
      <c r="C29" s="63">
        <v>55.384615384615387</v>
      </c>
      <c r="D29" s="63">
        <v>56.129032258064512</v>
      </c>
      <c r="E29" s="70">
        <v>55.172413793103445</v>
      </c>
      <c r="F29" s="15">
        <f t="shared" si="0"/>
        <v>-0.95661846496106762</v>
      </c>
      <c r="G29" s="16">
        <f t="shared" si="1"/>
        <v>6.4224137931034448</v>
      </c>
    </row>
    <row r="30" spans="1:7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71">
        <v>38</v>
      </c>
      <c r="F30" s="68" t="s">
        <v>56</v>
      </c>
      <c r="G30" s="132" t="s">
        <v>56</v>
      </c>
    </row>
    <row r="31" spans="1:7" x14ac:dyDescent="0.35">
      <c r="A31" s="3" t="s">
        <v>24</v>
      </c>
      <c r="B31" s="63">
        <v>58.490566037735846</v>
      </c>
      <c r="C31" s="63">
        <v>61.068702290076338</v>
      </c>
      <c r="D31" s="63">
        <v>48.571428571428569</v>
      </c>
      <c r="E31" s="70">
        <v>45.783132530120483</v>
      </c>
      <c r="F31" s="15">
        <f t="shared" si="0"/>
        <v>-2.7882960413080866</v>
      </c>
      <c r="G31" s="16">
        <f t="shared" si="1"/>
        <v>-12.707433507615363</v>
      </c>
    </row>
    <row r="32" spans="1:7" x14ac:dyDescent="0.35">
      <c r="A32" s="4" t="s">
        <v>25</v>
      </c>
      <c r="B32" s="64">
        <v>30.76923076923077</v>
      </c>
      <c r="C32" s="64">
        <v>41.17647058823529</v>
      </c>
      <c r="D32" s="64">
        <v>60.869565217391312</v>
      </c>
      <c r="E32" s="71">
        <v>41.935483870967744</v>
      </c>
      <c r="F32" s="129">
        <f t="shared" si="0"/>
        <v>-18.934081346423568</v>
      </c>
      <c r="G32" s="130">
        <f t="shared" si="1"/>
        <v>11.166253101736974</v>
      </c>
    </row>
    <row r="33" spans="1:7" x14ac:dyDescent="0.35">
      <c r="A33" s="3" t="s">
        <v>26</v>
      </c>
      <c r="B33" s="63">
        <v>42.622950819672127</v>
      </c>
      <c r="C33" s="63">
        <v>58.064516129032263</v>
      </c>
      <c r="D33" s="63">
        <v>44.594594594594597</v>
      </c>
      <c r="E33" s="70">
        <v>49.700598802395206</v>
      </c>
      <c r="F33" s="15">
        <f t="shared" si="0"/>
        <v>5.1060042078006092</v>
      </c>
      <c r="G33" s="16">
        <f t="shared" si="1"/>
        <v>7.0776479827230787</v>
      </c>
    </row>
    <row r="34" spans="1:7" x14ac:dyDescent="0.35">
      <c r="A34" s="4" t="s">
        <v>27</v>
      </c>
      <c r="B34" s="64">
        <v>57.142857142857139</v>
      </c>
      <c r="C34" s="64">
        <v>54.838709677419352</v>
      </c>
      <c r="D34" s="64">
        <v>37.931034482758619</v>
      </c>
      <c r="E34" s="71">
        <v>32.558139534883722</v>
      </c>
      <c r="F34" s="129">
        <f t="shared" si="0"/>
        <v>-5.3728949478748973</v>
      </c>
      <c r="G34" s="130">
        <f t="shared" si="1"/>
        <v>-24.584717607973417</v>
      </c>
    </row>
    <row r="35" spans="1:7" x14ac:dyDescent="0.35">
      <c r="A35" s="3" t="s">
        <v>28</v>
      </c>
      <c r="B35" s="63">
        <v>38.461538461538467</v>
      </c>
      <c r="C35" s="63">
        <v>50</v>
      </c>
      <c r="D35" s="63">
        <v>30.357142857142854</v>
      </c>
      <c r="E35" s="137" t="s">
        <v>56</v>
      </c>
      <c r="F35" s="133" t="s">
        <v>56</v>
      </c>
      <c r="G35" s="134" t="s">
        <v>56</v>
      </c>
    </row>
    <row r="36" spans="1:7" x14ac:dyDescent="0.35">
      <c r="A36" s="4" t="s">
        <v>29</v>
      </c>
      <c r="B36" s="64">
        <v>50.588235294117645</v>
      </c>
      <c r="C36" s="64">
        <v>62.280701754385973</v>
      </c>
      <c r="D36" s="64">
        <v>53.191489361702125</v>
      </c>
      <c r="E36" s="71">
        <v>41.764705882352942</v>
      </c>
      <c r="F36" s="129">
        <f t="shared" si="0"/>
        <v>-11.426783479349183</v>
      </c>
      <c r="G36" s="130">
        <f t="shared" si="1"/>
        <v>-8.823529411764703</v>
      </c>
    </row>
    <row r="37" spans="1:7" x14ac:dyDescent="0.35">
      <c r="A37" s="3" t="s">
        <v>30</v>
      </c>
      <c r="B37" s="63">
        <v>51.578947368421055</v>
      </c>
      <c r="C37" s="63">
        <v>48.466257668711656</v>
      </c>
      <c r="D37" s="63">
        <v>52.083333333333336</v>
      </c>
      <c r="E37" s="70">
        <v>46.261682242990652</v>
      </c>
      <c r="F37" s="15">
        <f t="shared" si="0"/>
        <v>-5.8216510903426837</v>
      </c>
      <c r="G37" s="16">
        <f t="shared" si="1"/>
        <v>-5.3172651254304029</v>
      </c>
    </row>
    <row r="38" spans="1:7" x14ac:dyDescent="0.35">
      <c r="A38" s="4" t="s">
        <v>31</v>
      </c>
      <c r="B38" s="64">
        <v>26.315789473684209</v>
      </c>
      <c r="C38" s="64">
        <v>39.583333333333329</v>
      </c>
      <c r="D38" s="64">
        <v>27.611940298507463</v>
      </c>
      <c r="E38" s="71">
        <v>28.095238095238095</v>
      </c>
      <c r="F38" s="129">
        <f t="shared" si="0"/>
        <v>0.483297796730632</v>
      </c>
      <c r="G38" s="130">
        <f t="shared" si="1"/>
        <v>1.7794486215538861</v>
      </c>
    </row>
    <row r="39" spans="1:7" x14ac:dyDescent="0.35">
      <c r="A39" s="3" t="s">
        <v>32</v>
      </c>
      <c r="B39" s="63">
        <v>72</v>
      </c>
      <c r="C39" s="63">
        <v>57.74647887323944</v>
      </c>
      <c r="D39" s="63">
        <v>58.333333333333336</v>
      </c>
      <c r="E39" s="70">
        <v>60.674157303370791</v>
      </c>
      <c r="F39" s="15">
        <f t="shared" si="0"/>
        <v>2.3408239700374551</v>
      </c>
      <c r="G39" s="16">
        <f t="shared" si="1"/>
        <v>-11.325842696629209</v>
      </c>
    </row>
    <row r="40" spans="1:7" x14ac:dyDescent="0.35">
      <c r="A40" s="4" t="s">
        <v>57</v>
      </c>
      <c r="B40" s="64">
        <v>57.894736842105267</v>
      </c>
      <c r="C40" s="64">
        <v>38.095238095238095</v>
      </c>
      <c r="D40" s="64">
        <v>40</v>
      </c>
      <c r="E40" s="71">
        <v>53.333333333333336</v>
      </c>
      <c r="F40" s="129">
        <f t="shared" si="0"/>
        <v>13.333333333333336</v>
      </c>
      <c r="G40" s="130">
        <f t="shared" si="1"/>
        <v>-4.5614035087719316</v>
      </c>
    </row>
    <row r="41" spans="1:7" x14ac:dyDescent="0.35">
      <c r="A41" s="3" t="s">
        <v>33</v>
      </c>
      <c r="B41" s="63">
        <v>38.297872340425535</v>
      </c>
      <c r="C41" s="63">
        <v>50</v>
      </c>
      <c r="D41" s="63">
        <v>46.551724137931032</v>
      </c>
      <c r="E41" s="70">
        <v>37.430167597765362</v>
      </c>
      <c r="F41" s="15">
        <f t="shared" si="0"/>
        <v>-9.1215565401656704</v>
      </c>
      <c r="G41" s="16">
        <f t="shared" si="1"/>
        <v>-0.86770474266017317</v>
      </c>
    </row>
    <row r="42" spans="1:7" x14ac:dyDescent="0.35">
      <c r="A42" s="4" t="s">
        <v>34</v>
      </c>
      <c r="B42" s="64">
        <v>56.521739130434781</v>
      </c>
      <c r="C42" s="64">
        <v>63.333333333333329</v>
      </c>
      <c r="D42" s="64">
        <v>63.04347826086957</v>
      </c>
      <c r="E42" s="71">
        <v>57.894736842105267</v>
      </c>
      <c r="F42" s="129">
        <f t="shared" si="0"/>
        <v>-5.1487414187643026</v>
      </c>
      <c r="G42" s="130">
        <f t="shared" si="1"/>
        <v>1.3729977116704859</v>
      </c>
    </row>
    <row r="43" spans="1:7" x14ac:dyDescent="0.35">
      <c r="A43" s="3" t="s">
        <v>35</v>
      </c>
      <c r="B43" s="63">
        <v>68.75</v>
      </c>
      <c r="C43" s="63">
        <v>83.333333333333343</v>
      </c>
      <c r="D43" s="63">
        <v>80</v>
      </c>
      <c r="E43" s="70">
        <v>86.666666666666671</v>
      </c>
      <c r="F43" s="15">
        <f t="shared" si="0"/>
        <v>6.6666666666666714</v>
      </c>
      <c r="G43" s="16">
        <f t="shared" si="1"/>
        <v>17.916666666666671</v>
      </c>
    </row>
    <row r="44" spans="1:7" x14ac:dyDescent="0.35">
      <c r="A44" s="4" t="s">
        <v>36</v>
      </c>
      <c r="B44" s="64">
        <v>57.142857142857139</v>
      </c>
      <c r="C44" s="64">
        <v>69.444444444444443</v>
      </c>
      <c r="D44" s="64">
        <v>51.351351351351347</v>
      </c>
      <c r="E44" s="71">
        <v>76.666666666666671</v>
      </c>
      <c r="F44" s="129">
        <f t="shared" si="0"/>
        <v>25.315315315315324</v>
      </c>
      <c r="G44" s="130">
        <f t="shared" si="1"/>
        <v>19.523809523809533</v>
      </c>
    </row>
    <row r="45" spans="1:7" x14ac:dyDescent="0.35">
      <c r="A45" s="3" t="s">
        <v>37</v>
      </c>
      <c r="B45" s="63">
        <v>43.529411764705884</v>
      </c>
      <c r="C45" s="63">
        <v>52.5</v>
      </c>
      <c r="D45" s="63">
        <v>46.857142857142861</v>
      </c>
      <c r="E45" s="70">
        <v>38.565022421524667</v>
      </c>
      <c r="F45" s="15">
        <f t="shared" si="0"/>
        <v>-8.2921204356181946</v>
      </c>
      <c r="G45" s="16">
        <f t="shared" si="1"/>
        <v>-4.9643893431812174</v>
      </c>
    </row>
    <row r="46" spans="1:7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71">
        <v>40.25157232704403</v>
      </c>
      <c r="F46" s="68" t="s">
        <v>56</v>
      </c>
      <c r="G46" s="132" t="s">
        <v>56</v>
      </c>
    </row>
    <row r="47" spans="1:7" x14ac:dyDescent="0.35">
      <c r="A47" s="3" t="s">
        <v>38</v>
      </c>
      <c r="B47" s="63">
        <v>53.125</v>
      </c>
      <c r="C47" s="63">
        <v>57.142857142857139</v>
      </c>
      <c r="D47" s="63">
        <v>54.838709677419352</v>
      </c>
      <c r="E47" s="70">
        <v>45.454545454545453</v>
      </c>
      <c r="F47" s="15">
        <f t="shared" si="0"/>
        <v>-9.3841642228738991</v>
      </c>
      <c r="G47" s="16">
        <f t="shared" si="1"/>
        <v>-7.6704545454545467</v>
      </c>
    </row>
    <row r="48" spans="1:7" x14ac:dyDescent="0.35">
      <c r="A48" s="4" t="s">
        <v>39</v>
      </c>
      <c r="B48" s="64">
        <v>46.478873239436616</v>
      </c>
      <c r="C48" s="64">
        <v>55.371900826446286</v>
      </c>
      <c r="D48" s="64">
        <v>44.666666666666664</v>
      </c>
      <c r="E48" s="71">
        <v>37.5</v>
      </c>
      <c r="F48" s="129">
        <f t="shared" si="0"/>
        <v>-7.1666666666666643</v>
      </c>
      <c r="G48" s="130">
        <f t="shared" si="1"/>
        <v>-8.9788732394366164</v>
      </c>
    </row>
    <row r="49" spans="1:7" x14ac:dyDescent="0.35">
      <c r="A49" s="3" t="s">
        <v>40</v>
      </c>
      <c r="B49" s="63">
        <v>29.166666666666668</v>
      </c>
      <c r="C49" s="63">
        <v>36.170212765957451</v>
      </c>
      <c r="D49" s="63">
        <v>44.60431654676259</v>
      </c>
      <c r="E49" s="70">
        <v>37.435897435897438</v>
      </c>
      <c r="F49" s="15">
        <f t="shared" si="0"/>
        <v>-7.1684191108651518</v>
      </c>
      <c r="G49" s="16">
        <f t="shared" si="1"/>
        <v>8.2692307692307701</v>
      </c>
    </row>
    <row r="50" spans="1:7" x14ac:dyDescent="0.35">
      <c r="A50" s="4" t="s">
        <v>41</v>
      </c>
      <c r="B50" s="64">
        <v>40.74074074074074</v>
      </c>
      <c r="C50" s="64">
        <v>50</v>
      </c>
      <c r="D50" s="64">
        <v>32.20338983050847</v>
      </c>
      <c r="E50" s="145" t="s">
        <v>56</v>
      </c>
      <c r="F50" s="68" t="s">
        <v>56</v>
      </c>
      <c r="G50" s="132" t="s">
        <v>56</v>
      </c>
    </row>
    <row r="51" spans="1:7" x14ac:dyDescent="0.35">
      <c r="A51" s="3" t="s">
        <v>42</v>
      </c>
      <c r="B51" s="63">
        <v>30.851063829787233</v>
      </c>
      <c r="C51" s="63">
        <v>41.891891891891895</v>
      </c>
      <c r="D51" s="63">
        <v>32.258064516129032</v>
      </c>
      <c r="E51" s="70">
        <v>42.145593869731798</v>
      </c>
      <c r="F51" s="15">
        <f t="shared" si="0"/>
        <v>9.8875293536027655</v>
      </c>
      <c r="G51" s="16">
        <f t="shared" si="1"/>
        <v>11.294530039944565</v>
      </c>
    </row>
    <row r="52" spans="1:7" x14ac:dyDescent="0.35">
      <c r="A52" s="4" t="s">
        <v>43</v>
      </c>
      <c r="B52" s="64">
        <v>20.689655172413794</v>
      </c>
      <c r="C52" s="64">
        <v>46</v>
      </c>
      <c r="D52" s="64">
        <v>31.25</v>
      </c>
      <c r="E52" s="71">
        <v>44.444444444444443</v>
      </c>
      <c r="F52" s="129">
        <f t="shared" si="0"/>
        <v>13.194444444444443</v>
      </c>
      <c r="G52" s="130">
        <f t="shared" si="1"/>
        <v>23.754789272030649</v>
      </c>
    </row>
    <row r="53" spans="1:7" x14ac:dyDescent="0.35">
      <c r="A53" s="3" t="s">
        <v>44</v>
      </c>
      <c r="B53" s="63">
        <v>25.862068965517242</v>
      </c>
      <c r="C53" s="63">
        <v>38.461538461538467</v>
      </c>
      <c r="D53" s="63">
        <v>36.322869955156953</v>
      </c>
      <c r="E53" s="70">
        <v>32.941176470588232</v>
      </c>
      <c r="F53" s="15">
        <f t="shared" si="0"/>
        <v>-3.3816934845687214</v>
      </c>
      <c r="G53" s="16">
        <f t="shared" si="1"/>
        <v>7.07910750507099</v>
      </c>
    </row>
    <row r="54" spans="1:7" x14ac:dyDescent="0.35">
      <c r="A54" s="4" t="s">
        <v>45</v>
      </c>
      <c r="B54" s="64">
        <v>71.428571428571431</v>
      </c>
      <c r="C54" s="64">
        <v>93.75</v>
      </c>
      <c r="D54" s="64">
        <v>75.862068965517238</v>
      </c>
      <c r="E54" s="71">
        <v>47.619047619047613</v>
      </c>
      <c r="F54" s="129">
        <f t="shared" si="0"/>
        <v>-28.243021346469625</v>
      </c>
      <c r="G54" s="130">
        <f t="shared" si="1"/>
        <v>-23.809523809523817</v>
      </c>
    </row>
    <row r="55" spans="1:7" x14ac:dyDescent="0.35">
      <c r="A55" s="3" t="s">
        <v>46</v>
      </c>
      <c r="B55" s="63">
        <v>44.827586206896555</v>
      </c>
      <c r="C55" s="63">
        <v>55.26315789473685</v>
      </c>
      <c r="D55" s="63">
        <v>49.019607843137251</v>
      </c>
      <c r="E55" s="70">
        <v>43.478260869565219</v>
      </c>
      <c r="F55" s="15">
        <f t="shared" si="0"/>
        <v>-5.5413469735720327</v>
      </c>
      <c r="G55" s="16">
        <f t="shared" si="1"/>
        <v>-1.3493253373313365</v>
      </c>
    </row>
    <row r="56" spans="1:7" x14ac:dyDescent="0.35">
      <c r="A56" s="4" t="s">
        <v>47</v>
      </c>
      <c r="B56" s="64">
        <v>34.905660377358487</v>
      </c>
      <c r="C56" s="64">
        <v>44.155844155844157</v>
      </c>
      <c r="D56" s="64">
        <v>39.901477832512313</v>
      </c>
      <c r="E56" s="71">
        <v>40.963855421686745</v>
      </c>
      <c r="F56" s="129">
        <f t="shared" si="0"/>
        <v>1.0623775891744316</v>
      </c>
      <c r="G56" s="130">
        <f t="shared" si="1"/>
        <v>6.0581950443282579</v>
      </c>
    </row>
    <row r="57" spans="1:7" x14ac:dyDescent="0.35">
      <c r="A57" s="3" t="s">
        <v>48</v>
      </c>
      <c r="B57" s="63">
        <v>31.182795698924732</v>
      </c>
      <c r="C57" s="63">
        <v>44.31818181818182</v>
      </c>
      <c r="D57" s="63">
        <v>40.952380952380949</v>
      </c>
      <c r="E57" s="70">
        <v>38.055555555555557</v>
      </c>
      <c r="F57" s="15">
        <f t="shared" si="0"/>
        <v>-2.8968253968253919</v>
      </c>
      <c r="G57" s="16">
        <f t="shared" si="1"/>
        <v>6.8727598566308252</v>
      </c>
    </row>
    <row r="58" spans="1:7" x14ac:dyDescent="0.35">
      <c r="A58" s="4" t="s">
        <v>49</v>
      </c>
      <c r="B58" s="64">
        <v>50.819672131147541</v>
      </c>
      <c r="C58" s="64">
        <v>42.647058823529413</v>
      </c>
      <c r="D58" s="64">
        <v>40.54054054054054</v>
      </c>
      <c r="E58" s="71">
        <v>45.882352941176471</v>
      </c>
      <c r="F58" s="129">
        <f t="shared" si="0"/>
        <v>5.3418124006359307</v>
      </c>
      <c r="G58" s="130">
        <f t="shared" si="1"/>
        <v>-4.9373191899710704</v>
      </c>
    </row>
    <row r="59" spans="1:7" x14ac:dyDescent="0.35">
      <c r="A59" s="3" t="s">
        <v>58</v>
      </c>
      <c r="B59" s="63">
        <v>38.095238095238095</v>
      </c>
      <c r="C59" s="63">
        <v>32.631578947368425</v>
      </c>
      <c r="D59" s="63">
        <v>32.638888888888893</v>
      </c>
      <c r="E59" s="70">
        <v>30.555555555555557</v>
      </c>
      <c r="F59" s="15">
        <f t="shared" si="0"/>
        <v>-2.0833333333333357</v>
      </c>
      <c r="G59" s="16">
        <f t="shared" si="1"/>
        <v>-7.5396825396825378</v>
      </c>
    </row>
    <row r="60" spans="1:7" x14ac:dyDescent="0.35">
      <c r="A60" s="4" t="s">
        <v>50</v>
      </c>
      <c r="B60" s="64">
        <v>47.826086956521742</v>
      </c>
      <c r="C60" s="64">
        <v>37.5</v>
      </c>
      <c r="D60" s="64">
        <v>56.36363636363636</v>
      </c>
      <c r="E60" s="71">
        <v>38.461538461538467</v>
      </c>
      <c r="F60" s="129">
        <f t="shared" si="0"/>
        <v>-17.902097902097893</v>
      </c>
      <c r="G60" s="130">
        <f t="shared" si="1"/>
        <v>-9.3645484949832749</v>
      </c>
    </row>
    <row r="61" spans="1:7" x14ac:dyDescent="0.35">
      <c r="A61" s="3" t="s">
        <v>51</v>
      </c>
      <c r="B61" s="63">
        <v>48.837209302325576</v>
      </c>
      <c r="C61" s="63">
        <v>50.684931506849317</v>
      </c>
      <c r="D61" s="63">
        <v>50.505050505050505</v>
      </c>
      <c r="E61" s="70">
        <v>38.260869565217391</v>
      </c>
      <c r="F61" s="15">
        <f t="shared" si="0"/>
        <v>-12.244180939833115</v>
      </c>
      <c r="G61" s="16">
        <f t="shared" si="1"/>
        <v>-10.576339737108185</v>
      </c>
    </row>
    <row r="62" spans="1:7" x14ac:dyDescent="0.35">
      <c r="A62" s="7" t="s">
        <v>54</v>
      </c>
      <c r="B62" s="67">
        <v>41.425525434054215</v>
      </c>
      <c r="C62" s="67">
        <v>49.147560258671369</v>
      </c>
      <c r="D62" s="67">
        <v>44.269279931827867</v>
      </c>
      <c r="E62" s="72">
        <v>42.700987306064881</v>
      </c>
      <c r="F62" s="85">
        <f t="shared" si="0"/>
        <v>-1.5682926257629859</v>
      </c>
      <c r="G62" s="131">
        <f t="shared" si="1"/>
        <v>1.2754618720106663</v>
      </c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50" t="s">
        <v>90</v>
      </c>
      <c r="B64" s="1"/>
      <c r="C64" s="1"/>
      <c r="D64" s="1"/>
      <c r="E64" s="1"/>
      <c r="F64" s="1"/>
      <c r="G64" s="1"/>
    </row>
    <row r="65" spans="1:7" x14ac:dyDescent="0.35">
      <c r="A65" s="150" t="s">
        <v>117</v>
      </c>
      <c r="B65" s="1"/>
      <c r="C65" s="1"/>
      <c r="D65" s="1"/>
      <c r="E65" s="1"/>
      <c r="F65" s="1"/>
      <c r="G65" s="1"/>
    </row>
    <row r="66" spans="1:7" x14ac:dyDescent="0.35">
      <c r="A66" s="151" t="s">
        <v>91</v>
      </c>
      <c r="B66" s="1"/>
      <c r="C66" s="1"/>
      <c r="D66" s="1"/>
      <c r="E66" s="1"/>
      <c r="F66" s="1"/>
      <c r="G66" s="1"/>
    </row>
  </sheetData>
  <mergeCells count="2">
    <mergeCell ref="A2:G2"/>
    <mergeCell ref="A1:G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workbookViewId="0">
      <selection sqref="A1:IV1"/>
    </sheetView>
  </sheetViews>
  <sheetFormatPr defaultRowHeight="14.5" x14ac:dyDescent="0.35"/>
  <cols>
    <col min="1" max="1" width="32.7265625" customWidth="1"/>
    <col min="2" max="7" width="12.7265625" customWidth="1"/>
  </cols>
  <sheetData>
    <row r="1" spans="1:7" ht="25.5" customHeight="1" x14ac:dyDescent="0.35">
      <c r="A1" s="182" t="s">
        <v>67</v>
      </c>
      <c r="B1" s="192"/>
      <c r="C1" s="192"/>
      <c r="D1" s="192"/>
      <c r="E1" s="192"/>
      <c r="F1" s="192"/>
      <c r="G1" s="193"/>
    </row>
    <row r="2" spans="1:7" x14ac:dyDescent="0.35">
      <c r="A2" s="194" t="s">
        <v>128</v>
      </c>
      <c r="B2" s="188"/>
      <c r="C2" s="188"/>
      <c r="D2" s="188"/>
      <c r="E2" s="188"/>
      <c r="F2" s="188"/>
      <c r="G2" s="189"/>
    </row>
    <row r="3" spans="1:7" ht="13.5" customHeight="1" x14ac:dyDescent="0.35">
      <c r="A3" s="37" t="s">
        <v>71</v>
      </c>
      <c r="B3" s="32"/>
      <c r="C3" s="32"/>
      <c r="D3" s="32"/>
      <c r="E3" s="32"/>
      <c r="F3" s="32"/>
      <c r="G3" s="33"/>
    </row>
    <row r="4" spans="1:7" ht="30" customHeight="1" x14ac:dyDescent="0.35">
      <c r="A4" s="147" t="s">
        <v>0</v>
      </c>
      <c r="B4" s="5" t="s">
        <v>82</v>
      </c>
      <c r="C4" s="5" t="s">
        <v>83</v>
      </c>
      <c r="D4" s="5" t="s">
        <v>84</v>
      </c>
      <c r="E4" s="5" t="s">
        <v>89</v>
      </c>
      <c r="F4" s="5" t="s">
        <v>55</v>
      </c>
      <c r="G4" s="6" t="s">
        <v>87</v>
      </c>
    </row>
    <row r="5" spans="1:7" x14ac:dyDescent="0.35">
      <c r="A5" s="3" t="s">
        <v>1</v>
      </c>
      <c r="B5" s="63">
        <v>55.5045871559633</v>
      </c>
      <c r="C5" s="63">
        <v>60.077519379844958</v>
      </c>
      <c r="D5" s="63">
        <v>43.579766536964982</v>
      </c>
      <c r="E5" s="70">
        <v>52.994011976047908</v>
      </c>
      <c r="F5" s="15">
        <v>9.4142454390829258</v>
      </c>
      <c r="G5" s="16">
        <v>-2.5105751799153921</v>
      </c>
    </row>
    <row r="6" spans="1:7" x14ac:dyDescent="0.35">
      <c r="A6" s="4" t="s">
        <v>2</v>
      </c>
      <c r="B6" s="64">
        <v>60.139860139860133</v>
      </c>
      <c r="C6" s="64">
        <v>70.689655172413794</v>
      </c>
      <c r="D6" s="64">
        <v>55.000000000000007</v>
      </c>
      <c r="E6" s="71">
        <v>60.122699386503065</v>
      </c>
      <c r="F6" s="129">
        <v>5.1226993865030579</v>
      </c>
      <c r="G6" s="130">
        <v>-1.7160753357067904E-2</v>
      </c>
    </row>
    <row r="7" spans="1:7" x14ac:dyDescent="0.35">
      <c r="A7" s="3" t="s">
        <v>3</v>
      </c>
      <c r="B7" s="63">
        <v>54.477611940298509</v>
      </c>
      <c r="C7" s="63">
        <v>56.677524429967427</v>
      </c>
      <c r="D7" s="63">
        <v>45.424836601307192</v>
      </c>
      <c r="E7" s="70">
        <v>39.010989010989015</v>
      </c>
      <c r="F7" s="15">
        <v>-6.4138475903181771</v>
      </c>
      <c r="G7" s="16">
        <v>-15.466622929309494</v>
      </c>
    </row>
    <row r="8" spans="1:7" x14ac:dyDescent="0.35">
      <c r="A8" s="4" t="s">
        <v>4</v>
      </c>
      <c r="B8" s="64">
        <v>57.142857142857139</v>
      </c>
      <c r="C8" s="64">
        <v>66.265060240963862</v>
      </c>
      <c r="D8" s="64">
        <v>50</v>
      </c>
      <c r="E8" s="71">
        <v>55.625</v>
      </c>
      <c r="F8" s="129">
        <v>5.625</v>
      </c>
      <c r="G8" s="130">
        <v>-1.5178571428571388</v>
      </c>
    </row>
    <row r="9" spans="1:7" x14ac:dyDescent="0.35">
      <c r="A9" s="3" t="s">
        <v>5</v>
      </c>
      <c r="B9" s="63">
        <v>71.428571428571431</v>
      </c>
      <c r="C9" s="63">
        <v>66.666666666666657</v>
      </c>
      <c r="D9" s="63">
        <v>61.53846153846154</v>
      </c>
      <c r="E9" s="70">
        <v>18.181818181818183</v>
      </c>
      <c r="F9" s="15">
        <v>-43.35664335664336</v>
      </c>
      <c r="G9" s="16">
        <v>-53.246753246753244</v>
      </c>
    </row>
    <row r="10" spans="1:7" x14ac:dyDescent="0.35">
      <c r="A10" s="4" t="s">
        <v>6</v>
      </c>
      <c r="B10" s="64">
        <v>57.142857142857139</v>
      </c>
      <c r="C10" s="64">
        <v>63.265306122448983</v>
      </c>
      <c r="D10" s="64">
        <v>43.869209809264305</v>
      </c>
      <c r="E10" s="71">
        <v>44.23963133640553</v>
      </c>
      <c r="F10" s="129">
        <v>0.37042152714122523</v>
      </c>
      <c r="G10" s="130">
        <v>-12.903225806451609</v>
      </c>
    </row>
    <row r="11" spans="1:7" x14ac:dyDescent="0.35">
      <c r="A11" s="3" t="s">
        <v>7</v>
      </c>
      <c r="B11" s="63">
        <v>49.629629629629626</v>
      </c>
      <c r="C11" s="63">
        <v>53.125</v>
      </c>
      <c r="D11" s="63">
        <v>40.875912408759127</v>
      </c>
      <c r="E11" s="70">
        <v>43.646408839779006</v>
      </c>
      <c r="F11" s="15">
        <v>2.770496431019879</v>
      </c>
      <c r="G11" s="16">
        <v>-5.9832207898506198</v>
      </c>
    </row>
    <row r="12" spans="1:7" x14ac:dyDescent="0.35">
      <c r="A12" s="4" t="s">
        <v>8</v>
      </c>
      <c r="B12" s="64">
        <v>47.727272727272727</v>
      </c>
      <c r="C12" s="64">
        <v>57.575757575757578</v>
      </c>
      <c r="D12" s="64">
        <v>46.788990825688074</v>
      </c>
      <c r="E12" s="71">
        <v>47.126436781609193</v>
      </c>
      <c r="F12" s="129">
        <v>0.33744595592111892</v>
      </c>
      <c r="G12" s="130">
        <v>-0.60083594566353327</v>
      </c>
    </row>
    <row r="13" spans="1:7" x14ac:dyDescent="0.35">
      <c r="A13" s="3" t="s">
        <v>9</v>
      </c>
      <c r="B13" s="63">
        <v>58.18181818181818</v>
      </c>
      <c r="C13" s="63">
        <v>56.470588235294116</v>
      </c>
      <c r="D13" s="63">
        <v>45.833333333333329</v>
      </c>
      <c r="E13" s="70">
        <v>48.192771084337352</v>
      </c>
      <c r="F13" s="15">
        <v>2.3594377510040232</v>
      </c>
      <c r="G13" s="16">
        <v>-9.9890470974808281</v>
      </c>
    </row>
    <row r="14" spans="1:7" x14ac:dyDescent="0.35">
      <c r="A14" s="4" t="s">
        <v>10</v>
      </c>
      <c r="B14" s="64">
        <v>50.335570469798661</v>
      </c>
      <c r="C14" s="64">
        <v>43.093922651933703</v>
      </c>
      <c r="D14" s="64">
        <v>42.056074766355138</v>
      </c>
      <c r="E14" s="71">
        <v>40.239043824701191</v>
      </c>
      <c r="F14" s="129">
        <v>-1.8170309416539467</v>
      </c>
      <c r="G14" s="130">
        <v>-10.09652664509747</v>
      </c>
    </row>
    <row r="15" spans="1:7" x14ac:dyDescent="0.35">
      <c r="A15" s="3" t="s">
        <v>11</v>
      </c>
      <c r="B15" s="63">
        <v>60</v>
      </c>
      <c r="C15" s="63">
        <v>67.741935483870961</v>
      </c>
      <c r="D15" s="63">
        <v>75</v>
      </c>
      <c r="E15" s="70">
        <v>63.333333333333329</v>
      </c>
      <c r="F15" s="15">
        <v>-11.666666666666671</v>
      </c>
      <c r="G15" s="16">
        <v>3.3333333333333286</v>
      </c>
    </row>
    <row r="16" spans="1:7" x14ac:dyDescent="0.35">
      <c r="A16" s="4" t="s">
        <v>12</v>
      </c>
      <c r="B16" s="64">
        <v>40</v>
      </c>
      <c r="C16" s="64">
        <v>70.731707317073173</v>
      </c>
      <c r="D16" s="64">
        <v>61.764705882352942</v>
      </c>
      <c r="E16" s="71">
        <v>51.063829787234042</v>
      </c>
      <c r="F16" s="129">
        <v>-10.7008760951189</v>
      </c>
      <c r="G16" s="130">
        <v>11.063829787234042</v>
      </c>
    </row>
    <row r="17" spans="1:7" x14ac:dyDescent="0.35">
      <c r="A17" s="3" t="s">
        <v>13</v>
      </c>
      <c r="B17" s="63">
        <v>54.216867469879517</v>
      </c>
      <c r="C17" s="63">
        <v>61.827956989247312</v>
      </c>
      <c r="D17" s="63">
        <v>46.706586826347305</v>
      </c>
      <c r="E17" s="70">
        <v>50.632911392405063</v>
      </c>
      <c r="F17" s="15">
        <v>3.9263245660577581</v>
      </c>
      <c r="G17" s="16">
        <v>-3.5839560774744541</v>
      </c>
    </row>
    <row r="18" spans="1:7" x14ac:dyDescent="0.35">
      <c r="A18" s="4" t="s">
        <v>14</v>
      </c>
      <c r="B18" s="64">
        <v>55.000000000000007</v>
      </c>
      <c r="C18" s="64">
        <v>70</v>
      </c>
      <c r="D18" s="64">
        <v>53.333333333333336</v>
      </c>
      <c r="E18" s="71">
        <v>47.058823529411761</v>
      </c>
      <c r="F18" s="129">
        <v>-6.2745098039215748</v>
      </c>
      <c r="G18" s="130">
        <v>-7.9411764705882462</v>
      </c>
    </row>
    <row r="19" spans="1:7" x14ac:dyDescent="0.35">
      <c r="A19" s="3" t="s">
        <v>86</v>
      </c>
      <c r="B19" s="63">
        <v>52.272727272727273</v>
      </c>
      <c r="C19" s="63">
        <v>61.53846153846154</v>
      </c>
      <c r="D19" s="63">
        <v>51.829268292682926</v>
      </c>
      <c r="E19" s="70">
        <v>54.237288135593218</v>
      </c>
      <c r="F19" s="15">
        <v>2.4080198429102921</v>
      </c>
      <c r="G19" s="16">
        <v>1.9645608628659446</v>
      </c>
    </row>
    <row r="20" spans="1:7" x14ac:dyDescent="0.35">
      <c r="A20" s="4" t="s">
        <v>15</v>
      </c>
      <c r="B20" s="64">
        <v>70.588235294117652</v>
      </c>
      <c r="C20" s="64">
        <v>72.222222222222214</v>
      </c>
      <c r="D20" s="64">
        <v>40</v>
      </c>
      <c r="E20" s="71">
        <v>50</v>
      </c>
      <c r="F20" s="129">
        <v>10</v>
      </c>
      <c r="G20" s="130">
        <v>-20.588235294117652</v>
      </c>
    </row>
    <row r="21" spans="1:7" x14ac:dyDescent="0.35">
      <c r="A21" s="3" t="s">
        <v>16</v>
      </c>
      <c r="B21" s="63">
        <v>53.07692307692308</v>
      </c>
      <c r="C21" s="63">
        <v>59.509202453987733</v>
      </c>
      <c r="D21" s="63">
        <v>44.936708860759495</v>
      </c>
      <c r="E21" s="70">
        <v>50</v>
      </c>
      <c r="F21" s="15">
        <v>5.0632911392405049</v>
      </c>
      <c r="G21" s="16">
        <v>-3.0769230769230802</v>
      </c>
    </row>
    <row r="22" spans="1:7" x14ac:dyDescent="0.35">
      <c r="A22" s="4" t="s">
        <v>17</v>
      </c>
      <c r="B22" s="64">
        <v>48.051948051948052</v>
      </c>
      <c r="C22" s="64">
        <v>66.43356643356644</v>
      </c>
      <c r="D22" s="64">
        <v>53.741496598639458</v>
      </c>
      <c r="E22" s="71">
        <v>50</v>
      </c>
      <c r="F22" s="129">
        <v>-3.7414965986394577</v>
      </c>
      <c r="G22" s="130">
        <v>1.9480519480519476</v>
      </c>
    </row>
    <row r="23" spans="1:7" x14ac:dyDescent="0.35">
      <c r="A23" s="3" t="s">
        <v>18</v>
      </c>
      <c r="B23" s="63">
        <v>41.666666666666671</v>
      </c>
      <c r="C23" s="63">
        <v>55.555555555555557</v>
      </c>
      <c r="D23" s="63">
        <v>47.761194029850742</v>
      </c>
      <c r="E23" s="70">
        <v>37.333333333333336</v>
      </c>
      <c r="F23" s="15">
        <v>-10.427860696517406</v>
      </c>
      <c r="G23" s="16">
        <v>-4.3333333333333357</v>
      </c>
    </row>
    <row r="24" spans="1:7" x14ac:dyDescent="0.35">
      <c r="A24" s="4" t="s">
        <v>19</v>
      </c>
      <c r="B24" s="64">
        <v>54.838709677419352</v>
      </c>
      <c r="C24" s="64">
        <v>54.098360655737707</v>
      </c>
      <c r="D24" s="64">
        <v>48.936170212765958</v>
      </c>
      <c r="E24" s="71">
        <v>45.365853658536587</v>
      </c>
      <c r="F24" s="129">
        <v>-3.5703165542293718</v>
      </c>
      <c r="G24" s="130">
        <v>-9.4728560188827657</v>
      </c>
    </row>
    <row r="25" spans="1:7" x14ac:dyDescent="0.35">
      <c r="A25" s="3" t="s">
        <v>20</v>
      </c>
      <c r="B25" s="63">
        <v>47.619047619047613</v>
      </c>
      <c r="C25" s="63">
        <v>53.374233128834362</v>
      </c>
      <c r="D25" s="63">
        <v>42.857142857142854</v>
      </c>
      <c r="E25" s="70">
        <v>37.430167597765362</v>
      </c>
      <c r="F25" s="15">
        <v>-5.4269752593774925</v>
      </c>
      <c r="G25" s="16">
        <v>-10.188880021282252</v>
      </c>
    </row>
    <row r="26" spans="1:7" x14ac:dyDescent="0.35">
      <c r="A26" s="4" t="s">
        <v>59</v>
      </c>
      <c r="B26" s="64">
        <v>90</v>
      </c>
      <c r="C26" s="64">
        <v>87.5</v>
      </c>
      <c r="D26" s="64">
        <v>85</v>
      </c>
      <c r="E26" s="71">
        <v>87.5</v>
      </c>
      <c r="F26" s="129">
        <v>2.5</v>
      </c>
      <c r="G26" s="130">
        <v>-2.5</v>
      </c>
    </row>
    <row r="27" spans="1:7" x14ac:dyDescent="0.35">
      <c r="A27" s="3" t="s">
        <v>21</v>
      </c>
      <c r="B27" s="63">
        <v>43.07692307692308</v>
      </c>
      <c r="C27" s="63">
        <v>51.5625</v>
      </c>
      <c r="D27" s="63">
        <v>42.608695652173914</v>
      </c>
      <c r="E27" s="70">
        <v>46.666666666666664</v>
      </c>
      <c r="F27" s="15">
        <v>4.0579710144927503</v>
      </c>
      <c r="G27" s="16">
        <v>3.5897435897435841</v>
      </c>
    </row>
    <row r="28" spans="1:7" x14ac:dyDescent="0.35">
      <c r="A28" s="4" t="s">
        <v>22</v>
      </c>
      <c r="B28" s="64">
        <v>46.357615894039732</v>
      </c>
      <c r="C28" s="64">
        <v>57.664233576642332</v>
      </c>
      <c r="D28" s="64">
        <v>44.230769230769226</v>
      </c>
      <c r="E28" s="71">
        <v>41.17647058823529</v>
      </c>
      <c r="F28" s="129">
        <v>-3.0542986425339365</v>
      </c>
      <c r="G28" s="130">
        <v>-5.1811453058044421</v>
      </c>
    </row>
    <row r="29" spans="1:7" x14ac:dyDescent="0.35">
      <c r="A29" s="3" t="s">
        <v>23</v>
      </c>
      <c r="B29" s="63">
        <v>53.191489361702125</v>
      </c>
      <c r="C29" s="63">
        <v>56.410256410256409</v>
      </c>
      <c r="D29" s="63">
        <v>51.388888888888886</v>
      </c>
      <c r="E29" s="70">
        <v>52.601156069364166</v>
      </c>
      <c r="F29" s="15">
        <v>1.2122671804752798</v>
      </c>
      <c r="G29" s="16">
        <v>-0.59033329233795939</v>
      </c>
    </row>
    <row r="30" spans="1:7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71">
        <v>52.72727272727272</v>
      </c>
      <c r="F30" s="68" t="s">
        <v>56</v>
      </c>
      <c r="G30" s="132" t="s">
        <v>56</v>
      </c>
    </row>
    <row r="31" spans="1:7" x14ac:dyDescent="0.35">
      <c r="A31" s="3" t="s">
        <v>24</v>
      </c>
      <c r="B31" s="63">
        <v>60.689655172413794</v>
      </c>
      <c r="C31" s="63">
        <v>58.620689655172406</v>
      </c>
      <c r="D31" s="63">
        <v>54.140127388535028</v>
      </c>
      <c r="E31" s="70">
        <v>60.674157303370791</v>
      </c>
      <c r="F31" s="15">
        <v>6.534029914835763</v>
      </c>
      <c r="G31" s="16">
        <v>-1.5497869043002765E-2</v>
      </c>
    </row>
    <row r="32" spans="1:7" x14ac:dyDescent="0.35">
      <c r="A32" s="4" t="s">
        <v>25</v>
      </c>
      <c r="B32" s="64">
        <v>51.612903225806448</v>
      </c>
      <c r="C32" s="64">
        <v>60.869565217391312</v>
      </c>
      <c r="D32" s="64">
        <v>44.827586206896555</v>
      </c>
      <c r="E32" s="71">
        <v>33.333333333333329</v>
      </c>
      <c r="F32" s="129">
        <v>-11.494252873563227</v>
      </c>
      <c r="G32" s="130">
        <v>-18.27956989247312</v>
      </c>
    </row>
    <row r="33" spans="1:7" x14ac:dyDescent="0.35">
      <c r="A33" s="3" t="s">
        <v>26</v>
      </c>
      <c r="B33" s="63">
        <v>57.251908396946561</v>
      </c>
      <c r="C33" s="63">
        <v>58.139534883720934</v>
      </c>
      <c r="D33" s="63">
        <v>46.043165467625904</v>
      </c>
      <c r="E33" s="70">
        <v>49.704142011834321</v>
      </c>
      <c r="F33" s="15">
        <v>3.6609765442084168</v>
      </c>
      <c r="G33" s="16">
        <v>-7.5477663851122401</v>
      </c>
    </row>
    <row r="34" spans="1:7" x14ac:dyDescent="0.35">
      <c r="A34" s="4" t="s">
        <v>27</v>
      </c>
      <c r="B34" s="64">
        <v>70.731707317073173</v>
      </c>
      <c r="C34" s="64">
        <v>70</v>
      </c>
      <c r="D34" s="64">
        <v>39.285714285714285</v>
      </c>
      <c r="E34" s="71">
        <v>59.090909090909093</v>
      </c>
      <c r="F34" s="129">
        <v>19.805194805194809</v>
      </c>
      <c r="G34" s="130">
        <v>-11.64079822616408</v>
      </c>
    </row>
    <row r="35" spans="1:7" x14ac:dyDescent="0.35">
      <c r="A35" s="3" t="s">
        <v>28</v>
      </c>
      <c r="B35" s="63">
        <v>62.962962962962962</v>
      </c>
      <c r="C35" s="63">
        <v>43.15789473684211</v>
      </c>
      <c r="D35" s="63">
        <v>42.201834862385326</v>
      </c>
      <c r="E35" s="137" t="s">
        <v>56</v>
      </c>
      <c r="F35" s="133" t="s">
        <v>56</v>
      </c>
      <c r="G35" s="134" t="s">
        <v>56</v>
      </c>
    </row>
    <row r="36" spans="1:7" x14ac:dyDescent="0.35">
      <c r="A36" s="4" t="s">
        <v>29</v>
      </c>
      <c r="B36" s="64">
        <v>53.424657534246577</v>
      </c>
      <c r="C36" s="64">
        <v>65.492957746478879</v>
      </c>
      <c r="D36" s="64">
        <v>59.722222222222221</v>
      </c>
      <c r="E36" s="71">
        <v>42.138364779874216</v>
      </c>
      <c r="F36" s="129">
        <v>-17.583857442348005</v>
      </c>
      <c r="G36" s="130">
        <v>-11.286292754372361</v>
      </c>
    </row>
    <row r="37" spans="1:7" x14ac:dyDescent="0.35">
      <c r="A37" s="3" t="s">
        <v>30</v>
      </c>
      <c r="B37" s="63">
        <v>64.928909952606645</v>
      </c>
      <c r="C37" s="63">
        <v>55.203619909502265</v>
      </c>
      <c r="D37" s="63">
        <v>50</v>
      </c>
      <c r="E37" s="70">
        <v>49.367088607594937</v>
      </c>
      <c r="F37" s="15">
        <v>-0.63291139240506311</v>
      </c>
      <c r="G37" s="16">
        <v>-15.561821345011708</v>
      </c>
    </row>
    <row r="38" spans="1:7" x14ac:dyDescent="0.35">
      <c r="A38" s="4" t="s">
        <v>31</v>
      </c>
      <c r="B38" s="64">
        <v>49.253731343283583</v>
      </c>
      <c r="C38" s="64">
        <v>49.693251533742334</v>
      </c>
      <c r="D38" s="64">
        <v>28.313253012048197</v>
      </c>
      <c r="E38" s="71">
        <v>28.31050228310502</v>
      </c>
      <c r="F38" s="129">
        <v>-2.750728943176739E-3</v>
      </c>
      <c r="G38" s="130">
        <v>-20.943229060178563</v>
      </c>
    </row>
    <row r="39" spans="1:7" x14ac:dyDescent="0.35">
      <c r="A39" s="3" t="s">
        <v>32</v>
      </c>
      <c r="B39" s="63">
        <v>60.919540229885058</v>
      </c>
      <c r="C39" s="63">
        <v>80</v>
      </c>
      <c r="D39" s="63">
        <v>60.526315789473685</v>
      </c>
      <c r="E39" s="70">
        <v>59.090909090909093</v>
      </c>
      <c r="F39" s="15">
        <v>-1.4354066985645915</v>
      </c>
      <c r="G39" s="16">
        <v>-1.8286311389759646</v>
      </c>
    </row>
    <row r="40" spans="1:7" x14ac:dyDescent="0.35">
      <c r="A40" s="4" t="s">
        <v>57</v>
      </c>
      <c r="B40" s="64">
        <v>44.444444444444443</v>
      </c>
      <c r="C40" s="64">
        <v>55.882352941176471</v>
      </c>
      <c r="D40" s="64">
        <v>54.54545454545454</v>
      </c>
      <c r="E40" s="71">
        <v>50</v>
      </c>
      <c r="F40" s="129">
        <v>-4.5454545454545396</v>
      </c>
      <c r="G40" s="130">
        <v>5.5555555555555571</v>
      </c>
    </row>
    <row r="41" spans="1:7" x14ac:dyDescent="0.35">
      <c r="A41" s="3" t="s">
        <v>33</v>
      </c>
      <c r="B41" s="63">
        <v>48.192771084337352</v>
      </c>
      <c r="C41" s="63">
        <v>54.310344827586206</v>
      </c>
      <c r="D41" s="63">
        <v>48.484848484848484</v>
      </c>
      <c r="E41" s="70">
        <v>52.777777777777779</v>
      </c>
      <c r="F41" s="15">
        <v>4.2929292929292941</v>
      </c>
      <c r="G41" s="16">
        <v>4.5850066934404268</v>
      </c>
    </row>
    <row r="42" spans="1:7" x14ac:dyDescent="0.35">
      <c r="A42" s="4" t="s">
        <v>34</v>
      </c>
      <c r="B42" s="64">
        <v>77.5</v>
      </c>
      <c r="C42" s="64">
        <v>69.230769230769226</v>
      </c>
      <c r="D42" s="64">
        <v>57.575757575757578</v>
      </c>
      <c r="E42" s="71">
        <v>73.770491803278688</v>
      </c>
      <c r="F42" s="129">
        <v>16.19473422752111</v>
      </c>
      <c r="G42" s="130">
        <v>-3.7295081967213122</v>
      </c>
    </row>
    <row r="43" spans="1:7" x14ac:dyDescent="0.35">
      <c r="A43" s="3" t="s">
        <v>35</v>
      </c>
      <c r="B43" s="63">
        <v>80</v>
      </c>
      <c r="C43" s="63">
        <v>91.666666666666657</v>
      </c>
      <c r="D43" s="63">
        <v>66.666666666666657</v>
      </c>
      <c r="E43" s="70">
        <v>80</v>
      </c>
      <c r="F43" s="15">
        <v>13.333333333333343</v>
      </c>
      <c r="G43" s="16">
        <v>0</v>
      </c>
    </row>
    <row r="44" spans="1:7" x14ac:dyDescent="0.35">
      <c r="A44" s="4" t="s">
        <v>36</v>
      </c>
      <c r="B44" s="64">
        <v>70</v>
      </c>
      <c r="C44" s="64">
        <v>76.923076923076934</v>
      </c>
      <c r="D44" s="64">
        <v>69.444444444444443</v>
      </c>
      <c r="E44" s="71">
        <v>85.714285714285708</v>
      </c>
      <c r="F44" s="129">
        <v>16.269841269841265</v>
      </c>
      <c r="G44" s="130">
        <v>15.714285714285708</v>
      </c>
    </row>
    <row r="45" spans="1:7" x14ac:dyDescent="0.35">
      <c r="A45" s="3" t="s">
        <v>37</v>
      </c>
      <c r="B45" s="63">
        <v>55.050505050505052</v>
      </c>
      <c r="C45" s="63">
        <v>58.682634730538922</v>
      </c>
      <c r="D45" s="63">
        <v>46.596858638743456</v>
      </c>
      <c r="E45" s="70">
        <v>50</v>
      </c>
      <c r="F45" s="15">
        <v>3.4031413612565444</v>
      </c>
      <c r="G45" s="16">
        <v>-5.0505050505050519</v>
      </c>
    </row>
    <row r="46" spans="1:7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71">
        <v>41.975308641975303</v>
      </c>
      <c r="F46" s="68" t="s">
        <v>56</v>
      </c>
      <c r="G46" s="132" t="s">
        <v>56</v>
      </c>
    </row>
    <row r="47" spans="1:7" x14ac:dyDescent="0.35">
      <c r="A47" s="3" t="s">
        <v>38</v>
      </c>
      <c r="B47" s="63">
        <v>61.016949152542374</v>
      </c>
      <c r="C47" s="63">
        <v>68.75</v>
      </c>
      <c r="D47" s="63">
        <v>56.25</v>
      </c>
      <c r="E47" s="70">
        <v>42.25352112676056</v>
      </c>
      <c r="F47" s="15">
        <v>-13.99647887323944</v>
      </c>
      <c r="G47" s="16">
        <v>-18.763428025781813</v>
      </c>
    </row>
    <row r="48" spans="1:7" x14ac:dyDescent="0.35">
      <c r="A48" s="4" t="s">
        <v>39</v>
      </c>
      <c r="B48" s="64">
        <v>61.445783132530117</v>
      </c>
      <c r="C48" s="64">
        <v>58.641975308641982</v>
      </c>
      <c r="D48" s="64">
        <v>37.804878048780488</v>
      </c>
      <c r="E48" s="71">
        <v>42.307692307692307</v>
      </c>
      <c r="F48" s="129">
        <v>4.502814258911819</v>
      </c>
      <c r="G48" s="130">
        <v>-19.138090824837811</v>
      </c>
    </row>
    <row r="49" spans="1:7" x14ac:dyDescent="0.35">
      <c r="A49" s="3" t="s">
        <v>40</v>
      </c>
      <c r="B49" s="63">
        <v>46.875</v>
      </c>
      <c r="C49" s="63">
        <v>34.328358208955223</v>
      </c>
      <c r="D49" s="63">
        <v>43.19526627218935</v>
      </c>
      <c r="E49" s="70">
        <v>42.458100558659218</v>
      </c>
      <c r="F49" s="15">
        <v>-0.73716571353013194</v>
      </c>
      <c r="G49" s="16">
        <v>-4.4168994413407816</v>
      </c>
    </row>
    <row r="50" spans="1:7" x14ac:dyDescent="0.35">
      <c r="A50" s="4" t="s">
        <v>41</v>
      </c>
      <c r="B50" s="64">
        <v>51.612903225806448</v>
      </c>
      <c r="C50" s="64">
        <v>60.714285714285708</v>
      </c>
      <c r="D50" s="64">
        <v>39.344262295081968</v>
      </c>
      <c r="E50" s="145" t="s">
        <v>56</v>
      </c>
      <c r="F50" s="68" t="s">
        <v>56</v>
      </c>
      <c r="G50" s="132" t="s">
        <v>56</v>
      </c>
    </row>
    <row r="51" spans="1:7" x14ac:dyDescent="0.35">
      <c r="A51" s="3" t="s">
        <v>42</v>
      </c>
      <c r="B51" s="63">
        <v>43.333333333333336</v>
      </c>
      <c r="C51" s="63">
        <v>45.959595959595958</v>
      </c>
      <c r="D51" s="63">
        <v>39.622641509433961</v>
      </c>
      <c r="E51" s="70">
        <v>45.814977973568297</v>
      </c>
      <c r="F51" s="15">
        <v>6.1923364641343355</v>
      </c>
      <c r="G51" s="16">
        <v>2.4816446402349612</v>
      </c>
    </row>
    <row r="52" spans="1:7" x14ac:dyDescent="0.35">
      <c r="A52" s="4" t="s">
        <v>43</v>
      </c>
      <c r="B52" s="64">
        <v>46.376811594202898</v>
      </c>
      <c r="C52" s="64">
        <v>52.459016393442624</v>
      </c>
      <c r="D52" s="64">
        <v>46.875</v>
      </c>
      <c r="E52" s="71">
        <v>47.297297297297298</v>
      </c>
      <c r="F52" s="129">
        <v>0.42229729729729826</v>
      </c>
      <c r="G52" s="130">
        <v>0.92048570309439981</v>
      </c>
    </row>
    <row r="53" spans="1:7" x14ac:dyDescent="0.35">
      <c r="A53" s="3" t="s">
        <v>44</v>
      </c>
      <c r="B53" s="63">
        <v>41.393442622950822</v>
      </c>
      <c r="C53" s="63">
        <v>48.52320675105485</v>
      </c>
      <c r="D53" s="63">
        <v>36.078431372549019</v>
      </c>
      <c r="E53" s="70">
        <v>46.428571428571431</v>
      </c>
      <c r="F53" s="15">
        <v>10.350140056022411</v>
      </c>
      <c r="G53" s="16">
        <v>5.0351288056206087</v>
      </c>
    </row>
    <row r="54" spans="1:7" x14ac:dyDescent="0.35">
      <c r="A54" s="4" t="s">
        <v>45</v>
      </c>
      <c r="B54" s="64">
        <v>63.636363636363633</v>
      </c>
      <c r="C54" s="64">
        <v>82.608695652173907</v>
      </c>
      <c r="D54" s="64">
        <v>86.666666666666671</v>
      </c>
      <c r="E54" s="71">
        <v>72.222222222222214</v>
      </c>
      <c r="F54" s="129">
        <v>-14.444444444444457</v>
      </c>
      <c r="G54" s="130">
        <v>8.5858585858585812</v>
      </c>
    </row>
    <row r="55" spans="1:7" x14ac:dyDescent="0.35">
      <c r="A55" s="3" t="s">
        <v>46</v>
      </c>
      <c r="B55" s="63">
        <v>55.555555555555557</v>
      </c>
      <c r="C55" s="63">
        <v>61.403508771929829</v>
      </c>
      <c r="D55" s="63">
        <v>42.424242424242422</v>
      </c>
      <c r="E55" s="70">
        <v>31.746031746031743</v>
      </c>
      <c r="F55" s="15">
        <v>-10.678210678210679</v>
      </c>
      <c r="G55" s="16">
        <v>-23.809523809523814</v>
      </c>
    </row>
    <row r="56" spans="1:7" x14ac:dyDescent="0.35">
      <c r="A56" s="4" t="s">
        <v>47</v>
      </c>
      <c r="B56" s="64">
        <v>45.070422535211272</v>
      </c>
      <c r="C56" s="64">
        <v>56.8075117370892</v>
      </c>
      <c r="D56" s="64">
        <v>44.600938967136152</v>
      </c>
      <c r="E56" s="71">
        <v>41.056910569105689</v>
      </c>
      <c r="F56" s="129">
        <v>-3.5440283980304628</v>
      </c>
      <c r="G56" s="130">
        <v>-4.0135119661055825</v>
      </c>
    </row>
    <row r="57" spans="1:7" x14ac:dyDescent="0.35">
      <c r="A57" s="3" t="s">
        <v>48</v>
      </c>
      <c r="B57" s="63">
        <v>50.220264317180622</v>
      </c>
      <c r="C57" s="63">
        <v>47.031963470319631</v>
      </c>
      <c r="D57" s="63">
        <v>44.097222222222221</v>
      </c>
      <c r="E57" s="70">
        <v>46.268656716417908</v>
      </c>
      <c r="F57" s="15">
        <v>2.1714344941956867</v>
      </c>
      <c r="G57" s="16">
        <v>-3.9516076007627134</v>
      </c>
    </row>
    <row r="58" spans="1:7" x14ac:dyDescent="0.35">
      <c r="A58" s="4" t="s">
        <v>49</v>
      </c>
      <c r="B58" s="64">
        <v>56.756756756756758</v>
      </c>
      <c r="C58" s="64">
        <v>69.473684210526315</v>
      </c>
      <c r="D58" s="64">
        <v>51.428571428571423</v>
      </c>
      <c r="E58" s="71">
        <v>51.006711409395976</v>
      </c>
      <c r="F58" s="129">
        <v>-0.42186001917544758</v>
      </c>
      <c r="G58" s="130">
        <v>-5.750045347360782</v>
      </c>
    </row>
    <row r="59" spans="1:7" x14ac:dyDescent="0.35">
      <c r="A59" s="3" t="s">
        <v>58</v>
      </c>
      <c r="B59" s="63">
        <v>32.824427480916029</v>
      </c>
      <c r="C59" s="63">
        <v>38.181818181818187</v>
      </c>
      <c r="D59" s="63">
        <v>33.707865168539328</v>
      </c>
      <c r="E59" s="70">
        <v>38.011695906432749</v>
      </c>
      <c r="F59" s="15">
        <v>4.3038307378934206</v>
      </c>
      <c r="G59" s="16">
        <v>5.1872684255167201</v>
      </c>
    </row>
    <row r="60" spans="1:7" x14ac:dyDescent="0.35">
      <c r="A60" s="4" t="s">
        <v>50</v>
      </c>
      <c r="B60" s="64">
        <v>41.463414634146339</v>
      </c>
      <c r="C60" s="64">
        <v>52</v>
      </c>
      <c r="D60" s="64">
        <v>47.457627118644069</v>
      </c>
      <c r="E60" s="71">
        <v>50.724637681159422</v>
      </c>
      <c r="F60" s="129">
        <v>3.2670105625153498</v>
      </c>
      <c r="G60" s="130">
        <v>9.2612230470130825</v>
      </c>
    </row>
    <row r="61" spans="1:7" x14ac:dyDescent="0.35">
      <c r="A61" s="3" t="s">
        <v>51</v>
      </c>
      <c r="B61" s="63">
        <v>57.647058823529406</v>
      </c>
      <c r="C61" s="63">
        <v>73.417721518987349</v>
      </c>
      <c r="D61" s="63">
        <v>49.425287356321839</v>
      </c>
      <c r="E61" s="70">
        <v>49.193548387096776</v>
      </c>
      <c r="F61" s="15">
        <v>-0.23173896922506287</v>
      </c>
      <c r="G61" s="16">
        <v>-8.4535104364326301</v>
      </c>
    </row>
    <row r="62" spans="1:7" x14ac:dyDescent="0.35">
      <c r="A62" s="7" t="s">
        <v>54</v>
      </c>
      <c r="B62" s="67">
        <v>52.999848874112132</v>
      </c>
      <c r="C62" s="67">
        <v>57.113371664455258</v>
      </c>
      <c r="D62" s="67">
        <v>46.329772665023285</v>
      </c>
      <c r="E62" s="72">
        <v>48.794599807135967</v>
      </c>
      <c r="F62" s="85">
        <v>2.4648271421126822</v>
      </c>
      <c r="G62" s="131">
        <v>-4.2052490669761653</v>
      </c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50" t="s">
        <v>90</v>
      </c>
      <c r="B64" s="1"/>
      <c r="C64" s="1"/>
      <c r="D64" s="1"/>
      <c r="E64" s="1"/>
      <c r="F64" s="1"/>
      <c r="G64" s="1"/>
    </row>
    <row r="65" spans="1:7" x14ac:dyDescent="0.35">
      <c r="A65" s="150" t="s">
        <v>117</v>
      </c>
      <c r="B65" s="1"/>
      <c r="C65" s="1"/>
      <c r="D65" s="1"/>
      <c r="E65" s="1"/>
      <c r="F65" s="1"/>
      <c r="G65" s="1"/>
    </row>
    <row r="66" spans="1:7" x14ac:dyDescent="0.35">
      <c r="A66" s="151" t="s">
        <v>91</v>
      </c>
      <c r="B66" s="1"/>
      <c r="C66" s="1"/>
      <c r="D66" s="1"/>
      <c r="E66" s="1"/>
      <c r="F66" s="1"/>
      <c r="G66" s="1"/>
    </row>
  </sheetData>
  <mergeCells count="2">
    <mergeCell ref="A2:G2"/>
    <mergeCell ref="A1:G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workbookViewId="0">
      <selection activeCell="A3" sqref="A3:IV3"/>
    </sheetView>
  </sheetViews>
  <sheetFormatPr defaultRowHeight="14.5" x14ac:dyDescent="0.35"/>
  <cols>
    <col min="1" max="1" width="32.7265625" customWidth="1"/>
    <col min="2" max="7" width="16.26953125" customWidth="1"/>
  </cols>
  <sheetData>
    <row r="1" spans="1:7" ht="25.5" customHeight="1" x14ac:dyDescent="0.35">
      <c r="A1" s="182" t="s">
        <v>68</v>
      </c>
      <c r="B1" s="183"/>
      <c r="C1" s="183"/>
      <c r="D1" s="183"/>
      <c r="E1" s="183"/>
      <c r="F1" s="183"/>
      <c r="G1" s="184"/>
    </row>
    <row r="2" spans="1:7" x14ac:dyDescent="0.35">
      <c r="A2" s="187" t="s">
        <v>129</v>
      </c>
      <c r="B2" s="188"/>
      <c r="C2" s="188"/>
      <c r="D2" s="188"/>
      <c r="E2" s="188"/>
      <c r="F2" s="188"/>
      <c r="G2" s="189"/>
    </row>
    <row r="3" spans="1:7" ht="13.5" customHeight="1" x14ac:dyDescent="0.35">
      <c r="A3" s="37" t="s">
        <v>71</v>
      </c>
      <c r="B3" s="32"/>
      <c r="C3" s="32"/>
      <c r="D3" s="32"/>
      <c r="E3" s="32"/>
      <c r="F3" s="32"/>
      <c r="G3" s="33"/>
    </row>
    <row r="4" spans="1:7" ht="30" customHeight="1" x14ac:dyDescent="0.35">
      <c r="A4" s="147" t="s">
        <v>0</v>
      </c>
      <c r="B4" s="5" t="s">
        <v>92</v>
      </c>
      <c r="C4" s="5" t="s">
        <v>83</v>
      </c>
      <c r="D4" s="5" t="s">
        <v>84</v>
      </c>
      <c r="E4" s="5" t="s">
        <v>89</v>
      </c>
      <c r="F4" s="5" t="s">
        <v>55</v>
      </c>
      <c r="G4" s="6" t="s">
        <v>87</v>
      </c>
    </row>
    <row r="5" spans="1:7" x14ac:dyDescent="0.35">
      <c r="A5" s="3" t="s">
        <v>1</v>
      </c>
      <c r="B5" s="63">
        <v>20.99737532808399</v>
      </c>
      <c r="C5" s="63">
        <v>28.571428571428569</v>
      </c>
      <c r="D5" s="63">
        <v>29.303278688524593</v>
      </c>
      <c r="E5" s="70">
        <v>19.867549668874172</v>
      </c>
      <c r="F5" s="15">
        <f>E5-D5</f>
        <v>-9.4357290196504202</v>
      </c>
      <c r="G5" s="16">
        <f>E5-B5</f>
        <v>-1.1298256592098177</v>
      </c>
    </row>
    <row r="6" spans="1:7" x14ac:dyDescent="0.35">
      <c r="A6" s="4" t="s">
        <v>2</v>
      </c>
      <c r="B6" s="64">
        <v>33.82352941176471</v>
      </c>
      <c r="C6" s="64">
        <v>40.372670807453417</v>
      </c>
      <c r="D6" s="64">
        <v>36.563876651982383</v>
      </c>
      <c r="E6" s="71">
        <v>24.603174603174601</v>
      </c>
      <c r="F6" s="129">
        <f t="shared" ref="F6:F62" si="0">E6-D6</f>
        <v>-11.960702048807782</v>
      </c>
      <c r="G6" s="130">
        <f t="shared" ref="G6:G62" si="1">E6-B6</f>
        <v>-9.220354808590109</v>
      </c>
    </row>
    <row r="7" spans="1:7" x14ac:dyDescent="0.35">
      <c r="A7" s="3" t="s">
        <v>3</v>
      </c>
      <c r="B7" s="63">
        <v>27.555555555555557</v>
      </c>
      <c r="C7" s="63">
        <v>37.411764705882355</v>
      </c>
      <c r="D7" s="63">
        <v>31.868131868131865</v>
      </c>
      <c r="E7" s="70">
        <v>22.972972972972975</v>
      </c>
      <c r="F7" s="15">
        <f t="shared" si="0"/>
        <v>-8.8951588951588896</v>
      </c>
      <c r="G7" s="16">
        <f t="shared" si="1"/>
        <v>-4.5825825825825817</v>
      </c>
    </row>
    <row r="8" spans="1:7" x14ac:dyDescent="0.35">
      <c r="A8" s="4" t="s">
        <v>4</v>
      </c>
      <c r="B8" s="64">
        <v>29.75206611570248</v>
      </c>
      <c r="C8" s="64">
        <v>44.444444444444443</v>
      </c>
      <c r="D8" s="64">
        <v>40.366972477064223</v>
      </c>
      <c r="E8" s="71">
        <v>30.49645390070922</v>
      </c>
      <c r="F8" s="129">
        <f t="shared" si="0"/>
        <v>-9.8705185763550034</v>
      </c>
      <c r="G8" s="130">
        <f t="shared" si="1"/>
        <v>0.74438778500674019</v>
      </c>
    </row>
    <row r="9" spans="1:7" x14ac:dyDescent="0.35">
      <c r="A9" s="3" t="s">
        <v>5</v>
      </c>
      <c r="B9" s="63">
        <v>20</v>
      </c>
      <c r="C9" s="63">
        <v>59.090909090909093</v>
      </c>
      <c r="D9" s="63">
        <v>47.058823529411761</v>
      </c>
      <c r="E9" s="70">
        <v>39.285714285714285</v>
      </c>
      <c r="F9" s="15">
        <f t="shared" si="0"/>
        <v>-7.7731092436974762</v>
      </c>
      <c r="G9" s="16">
        <f t="shared" si="1"/>
        <v>19.285714285714285</v>
      </c>
    </row>
    <row r="10" spans="1:7" x14ac:dyDescent="0.35">
      <c r="A10" s="4" t="s">
        <v>6</v>
      </c>
      <c r="B10" s="64">
        <v>32.278481012658226</v>
      </c>
      <c r="C10" s="64">
        <v>40</v>
      </c>
      <c r="D10" s="64">
        <v>32.699619771863119</v>
      </c>
      <c r="E10" s="71">
        <v>22.748091603053435</v>
      </c>
      <c r="F10" s="129">
        <f t="shared" si="0"/>
        <v>-9.9515281688096842</v>
      </c>
      <c r="G10" s="130">
        <f t="shared" si="1"/>
        <v>-9.5303894096047905</v>
      </c>
    </row>
    <row r="11" spans="1:7" x14ac:dyDescent="0.35">
      <c r="A11" s="3" t="s">
        <v>7</v>
      </c>
      <c r="B11" s="63">
        <v>25.112107623318387</v>
      </c>
      <c r="C11" s="63">
        <v>29.807692307692307</v>
      </c>
      <c r="D11" s="63">
        <v>26.359832635983267</v>
      </c>
      <c r="E11" s="70">
        <v>23.154362416107382</v>
      </c>
      <c r="F11" s="15">
        <f t="shared" si="0"/>
        <v>-3.2054702198758847</v>
      </c>
      <c r="G11" s="16">
        <f t="shared" si="1"/>
        <v>-1.9577452072110049</v>
      </c>
    </row>
    <row r="12" spans="1:7" x14ac:dyDescent="0.35">
      <c r="A12" s="4" t="s">
        <v>8</v>
      </c>
      <c r="B12" s="64">
        <v>39.63963963963964</v>
      </c>
      <c r="C12" s="64">
        <v>42.857142857142854</v>
      </c>
      <c r="D12" s="64">
        <v>39.495798319327733</v>
      </c>
      <c r="E12" s="71">
        <v>22.65625</v>
      </c>
      <c r="F12" s="129">
        <f t="shared" si="0"/>
        <v>-16.839548319327733</v>
      </c>
      <c r="G12" s="130">
        <f t="shared" si="1"/>
        <v>-16.98338963963964</v>
      </c>
    </row>
    <row r="13" spans="1:7" x14ac:dyDescent="0.35">
      <c r="A13" s="3" t="s">
        <v>9</v>
      </c>
      <c r="B13" s="63">
        <v>35</v>
      </c>
      <c r="C13" s="63">
        <v>41.509433962264154</v>
      </c>
      <c r="D13" s="63">
        <v>41.32231404958678</v>
      </c>
      <c r="E13" s="70">
        <v>28.571428571428569</v>
      </c>
      <c r="F13" s="15">
        <f t="shared" si="0"/>
        <v>-12.75088547815821</v>
      </c>
      <c r="G13" s="16">
        <f t="shared" si="1"/>
        <v>-6.4285714285714306</v>
      </c>
    </row>
    <row r="14" spans="1:7" x14ac:dyDescent="0.35">
      <c r="A14" s="4" t="s">
        <v>10</v>
      </c>
      <c r="B14" s="64">
        <v>29.82456140350877</v>
      </c>
      <c r="C14" s="64">
        <v>36.546184738955823</v>
      </c>
      <c r="D14" s="64">
        <v>26.47058823529412</v>
      </c>
      <c r="E14" s="71">
        <v>23.055555555555557</v>
      </c>
      <c r="F14" s="129">
        <f t="shared" si="0"/>
        <v>-3.4150326797385624</v>
      </c>
      <c r="G14" s="130">
        <f t="shared" si="1"/>
        <v>-6.7690058479532134</v>
      </c>
    </row>
    <row r="15" spans="1:7" x14ac:dyDescent="0.35">
      <c r="A15" s="3" t="s">
        <v>11</v>
      </c>
      <c r="B15" s="63">
        <v>29.032258064516132</v>
      </c>
      <c r="C15" s="63">
        <v>52</v>
      </c>
      <c r="D15" s="63">
        <v>52.631578947368418</v>
      </c>
      <c r="E15" s="70">
        <v>34.042553191489361</v>
      </c>
      <c r="F15" s="15">
        <f t="shared" si="0"/>
        <v>-18.589025755879057</v>
      </c>
      <c r="G15" s="16">
        <f t="shared" si="1"/>
        <v>5.0102951269732294</v>
      </c>
    </row>
    <row r="16" spans="1:7" x14ac:dyDescent="0.35">
      <c r="A16" s="4" t="s">
        <v>12</v>
      </c>
      <c r="B16" s="64">
        <v>27.777777777777779</v>
      </c>
      <c r="C16" s="64">
        <v>30.76923076923077</v>
      </c>
      <c r="D16" s="64">
        <v>40.579710144927539</v>
      </c>
      <c r="E16" s="71">
        <v>20.547945205479451</v>
      </c>
      <c r="F16" s="129">
        <f t="shared" si="0"/>
        <v>-20.031764939448088</v>
      </c>
      <c r="G16" s="130">
        <f t="shared" si="1"/>
        <v>-7.2298325722983279</v>
      </c>
    </row>
    <row r="17" spans="1:7" x14ac:dyDescent="0.35">
      <c r="A17" s="3" t="s">
        <v>13</v>
      </c>
      <c r="B17" s="63">
        <v>27.952755905511811</v>
      </c>
      <c r="C17" s="63">
        <v>37.104072398190048</v>
      </c>
      <c r="D17" s="63">
        <v>32.584269662921351</v>
      </c>
      <c r="E17" s="70">
        <v>21.766561514195583</v>
      </c>
      <c r="F17" s="15">
        <f t="shared" si="0"/>
        <v>-10.817708148725767</v>
      </c>
      <c r="G17" s="16">
        <f t="shared" si="1"/>
        <v>-6.1861943913162278</v>
      </c>
    </row>
    <row r="18" spans="1:7" x14ac:dyDescent="0.35">
      <c r="A18" s="4" t="s">
        <v>14</v>
      </c>
      <c r="B18" s="64">
        <v>35.135135135135137</v>
      </c>
      <c r="C18" s="64">
        <v>21.428571428571427</v>
      </c>
      <c r="D18" s="64">
        <v>22.222222222222221</v>
      </c>
      <c r="E18" s="71">
        <v>32.352941176470587</v>
      </c>
      <c r="F18" s="129">
        <f t="shared" si="0"/>
        <v>10.130718954248366</v>
      </c>
      <c r="G18" s="130">
        <f t="shared" si="1"/>
        <v>-2.7821939586645499</v>
      </c>
    </row>
    <row r="19" spans="1:7" x14ac:dyDescent="0.35">
      <c r="A19" s="3" t="s">
        <v>86</v>
      </c>
      <c r="B19" s="63">
        <v>25.675675675675674</v>
      </c>
      <c r="C19" s="63">
        <v>37.383177570093459</v>
      </c>
      <c r="D19" s="63">
        <v>30.241935483870968</v>
      </c>
      <c r="E19" s="70">
        <v>22.264150943396228</v>
      </c>
      <c r="F19" s="15">
        <f t="shared" si="0"/>
        <v>-7.9777845404747403</v>
      </c>
      <c r="G19" s="16">
        <f t="shared" si="1"/>
        <v>-3.411524732279446</v>
      </c>
    </row>
    <row r="20" spans="1:7" x14ac:dyDescent="0.35">
      <c r="A20" s="4" t="s">
        <v>15</v>
      </c>
      <c r="B20" s="64">
        <v>45.161290322580641</v>
      </c>
      <c r="C20" s="64">
        <v>46.153846153846153</v>
      </c>
      <c r="D20" s="64">
        <v>24.137931034482758</v>
      </c>
      <c r="E20" s="71">
        <v>44.444444444444443</v>
      </c>
      <c r="F20" s="129">
        <f t="shared" si="0"/>
        <v>20.306513409961685</v>
      </c>
      <c r="G20" s="130">
        <f t="shared" si="1"/>
        <v>-0.71684587813619771</v>
      </c>
    </row>
    <row r="21" spans="1:7" x14ac:dyDescent="0.35">
      <c r="A21" s="3" t="s">
        <v>16</v>
      </c>
      <c r="B21" s="63">
        <v>31.363636363636367</v>
      </c>
      <c r="C21" s="63">
        <v>37.254901960784316</v>
      </c>
      <c r="D21" s="63">
        <v>31.275720164609055</v>
      </c>
      <c r="E21" s="70">
        <v>25.498007968127489</v>
      </c>
      <c r="F21" s="15">
        <f t="shared" si="0"/>
        <v>-5.7777121964815663</v>
      </c>
      <c r="G21" s="16">
        <f t="shared" si="1"/>
        <v>-5.8656283955088782</v>
      </c>
    </row>
    <row r="22" spans="1:7" x14ac:dyDescent="0.35">
      <c r="A22" s="4" t="s">
        <v>17</v>
      </c>
      <c r="B22" s="64">
        <v>26.615969581749049</v>
      </c>
      <c r="C22" s="64">
        <v>38.222222222222221</v>
      </c>
      <c r="D22" s="64">
        <v>37.931034482758619</v>
      </c>
      <c r="E22" s="71">
        <v>27.678571428571431</v>
      </c>
      <c r="F22" s="129">
        <f t="shared" si="0"/>
        <v>-10.252463054187189</v>
      </c>
      <c r="G22" s="130">
        <f t="shared" si="1"/>
        <v>1.0626018468223819</v>
      </c>
    </row>
    <row r="23" spans="1:7" x14ac:dyDescent="0.35">
      <c r="A23" s="3" t="s">
        <v>18</v>
      </c>
      <c r="B23" s="63">
        <v>30.4</v>
      </c>
      <c r="C23" s="63">
        <v>45.263157894736842</v>
      </c>
      <c r="D23" s="63">
        <v>40</v>
      </c>
      <c r="E23" s="70">
        <v>28.333333333333332</v>
      </c>
      <c r="F23" s="15">
        <f t="shared" si="0"/>
        <v>-11.666666666666668</v>
      </c>
      <c r="G23" s="16">
        <f t="shared" si="1"/>
        <v>-2.0666666666666664</v>
      </c>
    </row>
    <row r="24" spans="1:7" x14ac:dyDescent="0.35">
      <c r="A24" s="4" t="s">
        <v>19</v>
      </c>
      <c r="B24" s="64">
        <v>37.56345177664975</v>
      </c>
      <c r="C24" s="64">
        <v>38.589211618257266</v>
      </c>
      <c r="D24" s="64">
        <v>38.754325259515568</v>
      </c>
      <c r="E24" s="71">
        <v>25.185185185185183</v>
      </c>
      <c r="F24" s="129">
        <f t="shared" si="0"/>
        <v>-13.569140074330384</v>
      </c>
      <c r="G24" s="130">
        <f t="shared" si="1"/>
        <v>-12.378266591464566</v>
      </c>
    </row>
    <row r="25" spans="1:7" x14ac:dyDescent="0.35">
      <c r="A25" s="3" t="s">
        <v>20</v>
      </c>
      <c r="B25" s="63">
        <v>25.242718446601941</v>
      </c>
      <c r="C25" s="63">
        <v>31.858407079646017</v>
      </c>
      <c r="D25" s="63">
        <v>25.203252032520325</v>
      </c>
      <c r="E25" s="70">
        <v>22.592592592592592</v>
      </c>
      <c r="F25" s="15">
        <f t="shared" si="0"/>
        <v>-2.6106594399277334</v>
      </c>
      <c r="G25" s="16">
        <f t="shared" si="1"/>
        <v>-2.6501258540093495</v>
      </c>
    </row>
    <row r="26" spans="1:7" x14ac:dyDescent="0.35">
      <c r="A26" s="4" t="s">
        <v>59</v>
      </c>
      <c r="B26" s="64">
        <v>78.94736842105263</v>
      </c>
      <c r="C26" s="64">
        <v>68.421052631578945</v>
      </c>
      <c r="D26" s="64">
        <v>91.666666666666657</v>
      </c>
      <c r="E26" s="71">
        <v>68</v>
      </c>
      <c r="F26" s="129">
        <f t="shared" si="0"/>
        <v>-23.666666666666657</v>
      </c>
      <c r="G26" s="130">
        <f t="shared" si="1"/>
        <v>-10.94736842105263</v>
      </c>
    </row>
    <row r="27" spans="1:7" x14ac:dyDescent="0.35">
      <c r="A27" s="3" t="s">
        <v>21</v>
      </c>
      <c r="B27" s="63">
        <v>20.147874306839185</v>
      </c>
      <c r="C27" s="63">
        <v>26.42369020501139</v>
      </c>
      <c r="D27" s="63">
        <v>27.476635514018692</v>
      </c>
      <c r="E27" s="70">
        <v>22.648083623693381</v>
      </c>
      <c r="F27" s="15">
        <f t="shared" si="0"/>
        <v>-4.8285518903253113</v>
      </c>
      <c r="G27" s="16">
        <f t="shared" si="1"/>
        <v>2.5002093168541961</v>
      </c>
    </row>
    <row r="28" spans="1:7" x14ac:dyDescent="0.35">
      <c r="A28" s="4" t="s">
        <v>22</v>
      </c>
      <c r="B28" s="64">
        <v>25.396825396825395</v>
      </c>
      <c r="C28" s="64">
        <v>40.697674418604649</v>
      </c>
      <c r="D28" s="64">
        <v>31.535269709543567</v>
      </c>
      <c r="E28" s="71">
        <v>24.028268551236749</v>
      </c>
      <c r="F28" s="129">
        <f t="shared" si="0"/>
        <v>-7.5070011583068172</v>
      </c>
      <c r="G28" s="130">
        <f t="shared" si="1"/>
        <v>-1.3685568455886461</v>
      </c>
    </row>
    <row r="29" spans="1:7" x14ac:dyDescent="0.35">
      <c r="A29" s="3" t="s">
        <v>23</v>
      </c>
      <c r="B29" s="63">
        <v>39.565217391304344</v>
      </c>
      <c r="C29" s="63">
        <v>42.307692307692307</v>
      </c>
      <c r="D29" s="63">
        <v>49.603174603174608</v>
      </c>
      <c r="E29" s="70">
        <v>29.921259842519689</v>
      </c>
      <c r="F29" s="15">
        <f t="shared" si="0"/>
        <v>-19.681914760654919</v>
      </c>
      <c r="G29" s="16">
        <f t="shared" si="1"/>
        <v>-9.6439575487846554</v>
      </c>
    </row>
    <row r="30" spans="1:7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71">
        <v>21.951219512195124</v>
      </c>
      <c r="F30" s="68" t="s">
        <v>56</v>
      </c>
      <c r="G30" s="132" t="s">
        <v>56</v>
      </c>
    </row>
    <row r="31" spans="1:7" x14ac:dyDescent="0.35">
      <c r="A31" s="3" t="s">
        <v>24</v>
      </c>
      <c r="B31" s="63">
        <v>40.092165898617509</v>
      </c>
      <c r="C31" s="63">
        <v>40.789473684210527</v>
      </c>
      <c r="D31" s="63">
        <v>38.257575757575758</v>
      </c>
      <c r="E31" s="70">
        <v>35.374149659863946</v>
      </c>
      <c r="F31" s="15">
        <f t="shared" si="0"/>
        <v>-2.883426097711812</v>
      </c>
      <c r="G31" s="16">
        <f t="shared" si="1"/>
        <v>-4.7180162387535631</v>
      </c>
    </row>
    <row r="32" spans="1:7" x14ac:dyDescent="0.35">
      <c r="A32" s="4" t="s">
        <v>25</v>
      </c>
      <c r="B32" s="64">
        <v>35.294117647058826</v>
      </c>
      <c r="C32" s="64">
        <v>40.476190476190474</v>
      </c>
      <c r="D32" s="64">
        <v>27.083333333333332</v>
      </c>
      <c r="E32" s="71">
        <v>33.87096774193548</v>
      </c>
      <c r="F32" s="129">
        <f t="shared" si="0"/>
        <v>6.7876344086021483</v>
      </c>
      <c r="G32" s="130">
        <f t="shared" si="1"/>
        <v>-1.4231499051233456</v>
      </c>
    </row>
    <row r="33" spans="1:8" x14ac:dyDescent="0.35">
      <c r="A33" s="3" t="s">
        <v>26</v>
      </c>
      <c r="B33" s="63">
        <v>29.100529100529098</v>
      </c>
      <c r="C33" s="63">
        <v>42.261904761904759</v>
      </c>
      <c r="D33" s="63">
        <v>33.80952380952381</v>
      </c>
      <c r="E33" s="70">
        <v>25</v>
      </c>
      <c r="F33" s="15">
        <f t="shared" si="0"/>
        <v>-8.8095238095238102</v>
      </c>
      <c r="G33" s="16">
        <f t="shared" si="1"/>
        <v>-4.1005291005290978</v>
      </c>
    </row>
    <row r="34" spans="1:8" x14ac:dyDescent="0.35">
      <c r="A34" s="4" t="s">
        <v>27</v>
      </c>
      <c r="B34" s="64">
        <v>29.82456140350877</v>
      </c>
      <c r="C34" s="64">
        <v>30</v>
      </c>
      <c r="D34" s="64">
        <v>26.190476190476193</v>
      </c>
      <c r="E34" s="71">
        <v>36.708860759493675</v>
      </c>
      <c r="F34" s="129">
        <f t="shared" si="0"/>
        <v>10.518384569017481</v>
      </c>
      <c r="G34" s="130">
        <f t="shared" si="1"/>
        <v>6.8842993559849042</v>
      </c>
    </row>
    <row r="35" spans="1:8" x14ac:dyDescent="0.35">
      <c r="A35" s="3" t="s">
        <v>28</v>
      </c>
      <c r="B35" s="63">
        <v>26.190476190476193</v>
      </c>
      <c r="C35" s="63">
        <v>34.166666666666664</v>
      </c>
      <c r="D35" s="63">
        <v>23.036649214659686</v>
      </c>
      <c r="E35" s="137" t="s">
        <v>56</v>
      </c>
      <c r="F35" s="133" t="s">
        <v>56</v>
      </c>
      <c r="G35" s="134" t="s">
        <v>56</v>
      </c>
    </row>
    <row r="36" spans="1:8" x14ac:dyDescent="0.35">
      <c r="A36" s="4" t="s">
        <v>29</v>
      </c>
      <c r="B36" s="64">
        <v>36.125654450261777</v>
      </c>
      <c r="C36" s="64">
        <v>50</v>
      </c>
      <c r="D36" s="64">
        <v>42.931937172774873</v>
      </c>
      <c r="E36" s="71">
        <v>25.099601593625497</v>
      </c>
      <c r="F36" s="129">
        <f t="shared" si="0"/>
        <v>-17.832335579149376</v>
      </c>
      <c r="G36" s="130">
        <f t="shared" si="1"/>
        <v>-11.02605285663628</v>
      </c>
      <c r="H36" s="142"/>
    </row>
    <row r="37" spans="1:8" x14ac:dyDescent="0.35">
      <c r="A37" s="3" t="s">
        <v>30</v>
      </c>
      <c r="B37" s="63">
        <v>34.8122866894198</v>
      </c>
      <c r="C37" s="63">
        <v>44.776119402985074</v>
      </c>
      <c r="D37" s="63">
        <v>39.354838709677423</v>
      </c>
      <c r="E37" s="70">
        <v>30.2491103202847</v>
      </c>
      <c r="F37" s="15">
        <f t="shared" si="0"/>
        <v>-9.1057283893927234</v>
      </c>
      <c r="G37" s="16">
        <f t="shared" si="1"/>
        <v>-4.5631763691350997</v>
      </c>
    </row>
    <row r="38" spans="1:8" x14ac:dyDescent="0.35">
      <c r="A38" s="4" t="s">
        <v>31</v>
      </c>
      <c r="B38" s="64">
        <v>23.033707865168541</v>
      </c>
      <c r="C38" s="64">
        <v>30.76923076923077</v>
      </c>
      <c r="D38" s="64">
        <v>24.789915966386555</v>
      </c>
      <c r="E38" s="71">
        <v>17.283950617283949</v>
      </c>
      <c r="F38" s="129">
        <f t="shared" si="0"/>
        <v>-7.5059653491026062</v>
      </c>
      <c r="G38" s="130">
        <f t="shared" si="1"/>
        <v>-5.7497572478845917</v>
      </c>
    </row>
    <row r="39" spans="1:8" x14ac:dyDescent="0.35">
      <c r="A39" s="3" t="s">
        <v>32</v>
      </c>
      <c r="B39" s="63">
        <v>35.294117647058826</v>
      </c>
      <c r="C39" s="63">
        <v>52.380952380952387</v>
      </c>
      <c r="D39" s="63">
        <v>56.30252100840336</v>
      </c>
      <c r="E39" s="70">
        <v>37.226277372262771</v>
      </c>
      <c r="F39" s="15">
        <f t="shared" si="0"/>
        <v>-19.076243636140589</v>
      </c>
      <c r="G39" s="16">
        <f t="shared" si="1"/>
        <v>1.9321597252039453</v>
      </c>
    </row>
    <row r="40" spans="1:8" x14ac:dyDescent="0.35">
      <c r="A40" s="4" t="s">
        <v>57</v>
      </c>
      <c r="B40" s="64">
        <v>20</v>
      </c>
      <c r="C40" s="64">
        <v>34.615384615384613</v>
      </c>
      <c r="D40" s="64">
        <v>38.235294117647058</v>
      </c>
      <c r="E40" s="71">
        <v>28.07017543859649</v>
      </c>
      <c r="F40" s="129">
        <f t="shared" si="0"/>
        <v>-10.165118679050568</v>
      </c>
      <c r="G40" s="130">
        <f t="shared" si="1"/>
        <v>8.0701754385964897</v>
      </c>
    </row>
    <row r="41" spans="1:8" x14ac:dyDescent="0.35">
      <c r="A41" s="3" t="s">
        <v>33</v>
      </c>
      <c r="B41" s="63">
        <v>25</v>
      </c>
      <c r="C41" s="63">
        <v>38.308457711442784</v>
      </c>
      <c r="D41" s="63">
        <v>32.404181184668992</v>
      </c>
      <c r="E41" s="70">
        <v>26.171875</v>
      </c>
      <c r="F41" s="15">
        <f t="shared" si="0"/>
        <v>-6.2323061846689924</v>
      </c>
      <c r="G41" s="16">
        <f t="shared" si="1"/>
        <v>1.171875</v>
      </c>
    </row>
    <row r="42" spans="1:8" x14ac:dyDescent="0.35">
      <c r="A42" s="4" t="s">
        <v>34</v>
      </c>
      <c r="B42" s="64">
        <v>55.223880597014926</v>
      </c>
      <c r="C42" s="64">
        <v>54.901960784313729</v>
      </c>
      <c r="D42" s="64">
        <v>70.149253731343293</v>
      </c>
      <c r="E42" s="71">
        <v>51.764705882352949</v>
      </c>
      <c r="F42" s="129">
        <f t="shared" si="0"/>
        <v>-18.384547848990344</v>
      </c>
      <c r="G42" s="130">
        <f t="shared" si="1"/>
        <v>-3.4591747146619767</v>
      </c>
    </row>
    <row r="43" spans="1:8" x14ac:dyDescent="0.35">
      <c r="A43" s="3" t="s">
        <v>35</v>
      </c>
      <c r="B43" s="63">
        <v>52</v>
      </c>
      <c r="C43" s="63">
        <v>46.153846153846153</v>
      </c>
      <c r="D43" s="63">
        <v>78.94736842105263</v>
      </c>
      <c r="E43" s="70">
        <v>51.851851851851848</v>
      </c>
      <c r="F43" s="15">
        <f t="shared" si="0"/>
        <v>-27.095516569200782</v>
      </c>
      <c r="G43" s="16">
        <f t="shared" si="1"/>
        <v>-0.14814814814815236</v>
      </c>
    </row>
    <row r="44" spans="1:8" x14ac:dyDescent="0.35">
      <c r="A44" s="4" t="s">
        <v>36</v>
      </c>
      <c r="B44" s="64">
        <v>36.95652173913043</v>
      </c>
      <c r="C44" s="64">
        <v>56.521739130434781</v>
      </c>
      <c r="D44" s="64">
        <v>67.391304347826093</v>
      </c>
      <c r="E44" s="71">
        <v>53.125</v>
      </c>
      <c r="F44" s="129">
        <f t="shared" si="0"/>
        <v>-14.266304347826093</v>
      </c>
      <c r="G44" s="130">
        <f t="shared" si="1"/>
        <v>16.16847826086957</v>
      </c>
    </row>
    <row r="45" spans="1:8" x14ac:dyDescent="0.35">
      <c r="A45" s="3" t="s">
        <v>37</v>
      </c>
      <c r="B45" s="63">
        <v>29.644268774703558</v>
      </c>
      <c r="C45" s="63">
        <v>41.12903225806452</v>
      </c>
      <c r="D45" s="63">
        <v>40.458015267175576</v>
      </c>
      <c r="E45" s="70">
        <v>25.978647686832741</v>
      </c>
      <c r="F45" s="15">
        <f t="shared" si="0"/>
        <v>-14.479367580342835</v>
      </c>
      <c r="G45" s="16">
        <f t="shared" si="1"/>
        <v>-3.665621087870818</v>
      </c>
    </row>
    <row r="46" spans="1:8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71">
        <v>17.903930131004365</v>
      </c>
      <c r="F46" s="68" t="s">
        <v>56</v>
      </c>
      <c r="G46" s="132" t="s">
        <v>56</v>
      </c>
      <c r="H46" s="94"/>
    </row>
    <row r="47" spans="1:8" x14ac:dyDescent="0.35">
      <c r="A47" s="3" t="s">
        <v>38</v>
      </c>
      <c r="B47" s="63">
        <v>42.465753424657535</v>
      </c>
      <c r="C47" s="63">
        <v>45.454545454545453</v>
      </c>
      <c r="D47" s="63">
        <v>43.373493975903614</v>
      </c>
      <c r="E47" s="70">
        <v>33.093525179856115</v>
      </c>
      <c r="F47" s="15">
        <f t="shared" si="0"/>
        <v>-10.279968796047498</v>
      </c>
      <c r="G47" s="16">
        <f t="shared" si="1"/>
        <v>-9.3722282448014198</v>
      </c>
    </row>
    <row r="48" spans="1:8" x14ac:dyDescent="0.35">
      <c r="A48" s="4" t="s">
        <v>39</v>
      </c>
      <c r="B48" s="64">
        <v>36.032388663967616</v>
      </c>
      <c r="C48" s="64">
        <v>34.134615384615387</v>
      </c>
      <c r="D48" s="64">
        <v>30.290456431535269</v>
      </c>
      <c r="E48" s="71">
        <v>25.259515570934255</v>
      </c>
      <c r="F48" s="129">
        <f t="shared" si="0"/>
        <v>-5.0309408606010138</v>
      </c>
      <c r="G48" s="130">
        <f t="shared" si="1"/>
        <v>-10.772873093033361</v>
      </c>
    </row>
    <row r="49" spans="1:7" x14ac:dyDescent="0.35">
      <c r="A49" s="3" t="s">
        <v>40</v>
      </c>
      <c r="B49" s="63">
        <v>25.48076923076923</v>
      </c>
      <c r="C49" s="63">
        <v>30.681818181818183</v>
      </c>
      <c r="D49" s="63">
        <v>27.091633466135455</v>
      </c>
      <c r="E49" s="70">
        <v>18.146718146718147</v>
      </c>
      <c r="F49" s="15">
        <f t="shared" si="0"/>
        <v>-8.9449153194173086</v>
      </c>
      <c r="G49" s="16">
        <f t="shared" si="1"/>
        <v>-7.3340510840510831</v>
      </c>
    </row>
    <row r="50" spans="1:7" x14ac:dyDescent="0.35">
      <c r="A50" s="4" t="s">
        <v>41</v>
      </c>
      <c r="B50" s="64">
        <v>23.958333333333336</v>
      </c>
      <c r="C50" s="64">
        <v>28.888888888888886</v>
      </c>
      <c r="D50" s="64">
        <v>28.155339805825243</v>
      </c>
      <c r="E50" s="145" t="s">
        <v>56</v>
      </c>
      <c r="F50" s="68" t="s">
        <v>56</v>
      </c>
      <c r="G50" s="132" t="s">
        <v>56</v>
      </c>
    </row>
    <row r="51" spans="1:7" x14ac:dyDescent="0.35">
      <c r="A51" s="3" t="s">
        <v>42</v>
      </c>
      <c r="B51" s="63">
        <v>23.65930599369085</v>
      </c>
      <c r="C51" s="63">
        <v>32.824427480916029</v>
      </c>
      <c r="D51" s="63">
        <v>27.816901408450708</v>
      </c>
      <c r="E51" s="70">
        <v>25.787965616045845</v>
      </c>
      <c r="F51" s="15">
        <f t="shared" si="0"/>
        <v>-2.0289357924048623</v>
      </c>
      <c r="G51" s="16">
        <f t="shared" si="1"/>
        <v>2.128659622354995</v>
      </c>
    </row>
    <row r="52" spans="1:7" x14ac:dyDescent="0.35">
      <c r="A52" s="4" t="s">
        <v>43</v>
      </c>
      <c r="B52" s="64">
        <v>24.528301886792452</v>
      </c>
      <c r="C52" s="64">
        <v>29.347826086956523</v>
      </c>
      <c r="D52" s="64">
        <v>23.008849557522122</v>
      </c>
      <c r="E52" s="71">
        <v>25.609756097560975</v>
      </c>
      <c r="F52" s="129">
        <f t="shared" si="0"/>
        <v>2.6009065400388529</v>
      </c>
      <c r="G52" s="130">
        <f t="shared" si="1"/>
        <v>1.0814542107685234</v>
      </c>
    </row>
    <row r="53" spans="1:7" x14ac:dyDescent="0.35">
      <c r="A53" s="3" t="s">
        <v>44</v>
      </c>
      <c r="B53" s="63">
        <v>22.408963585434176</v>
      </c>
      <c r="C53" s="63">
        <v>31.147540983606557</v>
      </c>
      <c r="D53" s="63">
        <v>33.103448275862071</v>
      </c>
      <c r="E53" s="70">
        <v>22.843822843822846</v>
      </c>
      <c r="F53" s="15">
        <f t="shared" si="0"/>
        <v>-10.259625432039226</v>
      </c>
      <c r="G53" s="16">
        <f t="shared" si="1"/>
        <v>0.4348592583886699</v>
      </c>
    </row>
    <row r="54" spans="1:7" x14ac:dyDescent="0.35">
      <c r="A54" s="4" t="s">
        <v>45</v>
      </c>
      <c r="B54" s="64">
        <v>65.714285714285708</v>
      </c>
      <c r="C54" s="64">
        <v>60</v>
      </c>
      <c r="D54" s="64">
        <v>56.666666666666664</v>
      </c>
      <c r="E54" s="71">
        <v>54.838709677419352</v>
      </c>
      <c r="F54" s="129">
        <f t="shared" si="0"/>
        <v>-1.827956989247312</v>
      </c>
      <c r="G54" s="130">
        <f t="shared" si="1"/>
        <v>-10.875576036866356</v>
      </c>
    </row>
    <row r="55" spans="1:7" x14ac:dyDescent="0.35">
      <c r="A55" s="3" t="s">
        <v>46</v>
      </c>
      <c r="B55" s="63">
        <v>29.166666666666668</v>
      </c>
      <c r="C55" s="63">
        <v>37.837837837837839</v>
      </c>
      <c r="D55" s="63">
        <v>29.885057471264371</v>
      </c>
      <c r="E55" s="70">
        <v>21.929824561403507</v>
      </c>
      <c r="F55" s="15">
        <f t="shared" si="0"/>
        <v>-7.9552329098608645</v>
      </c>
      <c r="G55" s="16">
        <f t="shared" si="1"/>
        <v>-7.2368421052631611</v>
      </c>
    </row>
    <row r="56" spans="1:7" x14ac:dyDescent="0.35">
      <c r="A56" s="4" t="s">
        <v>47</v>
      </c>
      <c r="B56" s="64">
        <v>28.823529411764703</v>
      </c>
      <c r="C56" s="64">
        <v>38.013698630136986</v>
      </c>
      <c r="D56" s="64">
        <v>27.796610169491526</v>
      </c>
      <c r="E56" s="71">
        <v>24.03560830860534</v>
      </c>
      <c r="F56" s="129">
        <f t="shared" si="0"/>
        <v>-3.7610018608861857</v>
      </c>
      <c r="G56" s="130">
        <f t="shared" si="1"/>
        <v>-4.7879211031593627</v>
      </c>
    </row>
    <row r="57" spans="1:7" x14ac:dyDescent="0.35">
      <c r="A57" s="3" t="s">
        <v>48</v>
      </c>
      <c r="B57" s="63">
        <v>19.125683060109289</v>
      </c>
      <c r="C57" s="63">
        <v>33.972602739726028</v>
      </c>
      <c r="D57" s="63">
        <v>27.427184466019416</v>
      </c>
      <c r="E57" s="70">
        <v>21.8503937007874</v>
      </c>
      <c r="F57" s="15">
        <f t="shared" si="0"/>
        <v>-5.5767907652320154</v>
      </c>
      <c r="G57" s="16">
        <f t="shared" si="1"/>
        <v>2.7247106406781114</v>
      </c>
    </row>
    <row r="58" spans="1:7" x14ac:dyDescent="0.35">
      <c r="A58" s="4" t="s">
        <v>49</v>
      </c>
      <c r="B58" s="64">
        <v>33.333333333333329</v>
      </c>
      <c r="C58" s="64">
        <v>40.789473684210527</v>
      </c>
      <c r="D58" s="64">
        <v>40.31413612565445</v>
      </c>
      <c r="E58" s="71">
        <v>20.526315789473685</v>
      </c>
      <c r="F58" s="129">
        <f t="shared" si="0"/>
        <v>-19.787820336180765</v>
      </c>
      <c r="G58" s="130">
        <f t="shared" si="1"/>
        <v>-12.807017543859644</v>
      </c>
    </row>
    <row r="59" spans="1:7" x14ac:dyDescent="0.35">
      <c r="A59" s="3" t="s">
        <v>58</v>
      </c>
      <c r="B59" s="63">
        <v>18.473895582329316</v>
      </c>
      <c r="C59" s="63">
        <v>23.118279569892472</v>
      </c>
      <c r="D59" s="63">
        <v>31.03448275862069</v>
      </c>
      <c r="E59" s="70">
        <v>18.939393939393938</v>
      </c>
      <c r="F59" s="15">
        <f t="shared" si="0"/>
        <v>-12.095088819226753</v>
      </c>
      <c r="G59" s="16">
        <f t="shared" si="1"/>
        <v>0.46549835706462162</v>
      </c>
    </row>
    <row r="60" spans="1:7" x14ac:dyDescent="0.35">
      <c r="A60" s="4" t="s">
        <v>50</v>
      </c>
      <c r="B60" s="64">
        <v>29.591836734693878</v>
      </c>
      <c r="C60" s="64">
        <v>36.708860759493675</v>
      </c>
      <c r="D60" s="64">
        <v>35.526315789473685</v>
      </c>
      <c r="E60" s="71">
        <v>19.791666666666664</v>
      </c>
      <c r="F60" s="129">
        <f t="shared" si="0"/>
        <v>-15.734649122807021</v>
      </c>
      <c r="G60" s="130">
        <f t="shared" si="1"/>
        <v>-9.8001700680272137</v>
      </c>
    </row>
    <row r="61" spans="1:7" x14ac:dyDescent="0.35">
      <c r="A61" s="3" t="s">
        <v>51</v>
      </c>
      <c r="B61" s="63">
        <v>33.939393939393945</v>
      </c>
      <c r="C61" s="63">
        <v>46.376811594202898</v>
      </c>
      <c r="D61" s="63">
        <v>37.125748502994007</v>
      </c>
      <c r="E61" s="70">
        <v>30.057803468208093</v>
      </c>
      <c r="F61" s="15">
        <f t="shared" si="0"/>
        <v>-7.0679450347859145</v>
      </c>
      <c r="G61" s="16">
        <f t="shared" si="1"/>
        <v>-3.8815904711858522</v>
      </c>
    </row>
    <row r="62" spans="1:7" x14ac:dyDescent="0.35">
      <c r="A62" s="7" t="s">
        <v>54</v>
      </c>
      <c r="B62" s="67">
        <v>29.008616420719026</v>
      </c>
      <c r="C62" s="67">
        <v>37.293410603133722</v>
      </c>
      <c r="D62" s="67">
        <v>33.523385300668153</v>
      </c>
      <c r="E62" s="72">
        <v>25.855015545737199</v>
      </c>
      <c r="F62" s="85">
        <f t="shared" si="0"/>
        <v>-7.6683697549309535</v>
      </c>
      <c r="G62" s="131">
        <f t="shared" si="1"/>
        <v>-3.1536008749818265</v>
      </c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50" t="s">
        <v>90</v>
      </c>
      <c r="B64" s="1"/>
      <c r="C64" s="1"/>
      <c r="D64" s="1"/>
      <c r="E64" s="1"/>
      <c r="F64" s="1"/>
      <c r="G64" s="1"/>
    </row>
    <row r="65" spans="1:7" x14ac:dyDescent="0.35">
      <c r="A65" s="150" t="s">
        <v>117</v>
      </c>
      <c r="B65" s="1"/>
      <c r="C65" s="1"/>
      <c r="D65" s="1"/>
      <c r="E65" s="1"/>
      <c r="F65" s="1"/>
      <c r="G65" s="1"/>
    </row>
    <row r="66" spans="1:7" x14ac:dyDescent="0.35">
      <c r="A66" s="151" t="s">
        <v>91</v>
      </c>
      <c r="B66" s="1"/>
      <c r="C66" s="1"/>
      <c r="D66" s="1"/>
      <c r="E66" s="1"/>
      <c r="F66" s="1"/>
      <c r="G66" s="1"/>
    </row>
  </sheetData>
  <mergeCells count="2">
    <mergeCell ref="A1:G1"/>
    <mergeCell ref="A2:G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6"/>
  <sheetViews>
    <sheetView workbookViewId="0">
      <selection activeCell="D1" sqref="D1"/>
    </sheetView>
  </sheetViews>
  <sheetFormatPr defaultRowHeight="14.5" x14ac:dyDescent="0.35"/>
  <cols>
    <col min="1" max="1" width="37.1796875" customWidth="1"/>
    <col min="2" max="3" width="40.7265625" customWidth="1"/>
  </cols>
  <sheetData>
    <row r="1" spans="1:3" ht="25.5" customHeight="1" x14ac:dyDescent="0.35">
      <c r="A1" s="182" t="s">
        <v>69</v>
      </c>
      <c r="B1" s="183"/>
      <c r="C1" s="184"/>
    </row>
    <row r="2" spans="1:3" ht="15" customHeight="1" x14ac:dyDescent="0.35">
      <c r="A2" s="194" t="s">
        <v>104</v>
      </c>
      <c r="B2" s="195"/>
      <c r="C2" s="196"/>
    </row>
    <row r="3" spans="1:3" ht="13.5" customHeight="1" x14ac:dyDescent="0.35">
      <c r="A3" s="37" t="s">
        <v>85</v>
      </c>
      <c r="B3" s="118"/>
      <c r="C3" s="33"/>
    </row>
    <row r="4" spans="1:3" ht="30" customHeight="1" x14ac:dyDescent="0.35">
      <c r="A4" s="147" t="s">
        <v>0</v>
      </c>
      <c r="B4" s="5">
        <v>2000</v>
      </c>
      <c r="C4" s="6" t="s">
        <v>118</v>
      </c>
    </row>
    <row r="5" spans="1:3" x14ac:dyDescent="0.35">
      <c r="A5" s="3" t="s">
        <v>1</v>
      </c>
      <c r="B5" s="63">
        <v>79.88</v>
      </c>
      <c r="C5" s="119">
        <v>82.110091743119256</v>
      </c>
    </row>
    <row r="6" spans="1:3" x14ac:dyDescent="0.35">
      <c r="A6" s="4" t="s">
        <v>2</v>
      </c>
      <c r="B6" s="64">
        <v>91.32</v>
      </c>
      <c r="C6" s="120">
        <v>76.669802445907806</v>
      </c>
    </row>
    <row r="7" spans="1:3" x14ac:dyDescent="0.35">
      <c r="A7" s="3" t="s">
        <v>3</v>
      </c>
      <c r="B7" s="63">
        <v>76.75</v>
      </c>
      <c r="C7" s="119">
        <v>79.624413145539904</v>
      </c>
    </row>
    <row r="8" spans="1:3" x14ac:dyDescent="0.35">
      <c r="A8" s="4" t="s">
        <v>4</v>
      </c>
      <c r="B8" s="64">
        <v>67.33</v>
      </c>
      <c r="C8" s="120">
        <v>87.334593572778829</v>
      </c>
    </row>
    <row r="9" spans="1:3" x14ac:dyDescent="0.35">
      <c r="A9" s="3" t="s">
        <v>5</v>
      </c>
      <c r="B9" s="63">
        <v>58.87</v>
      </c>
      <c r="C9" s="119">
        <v>92.028985507246375</v>
      </c>
    </row>
    <row r="10" spans="1:3" x14ac:dyDescent="0.35">
      <c r="A10" s="4" t="s">
        <v>6</v>
      </c>
      <c r="B10" s="64">
        <v>87.69</v>
      </c>
      <c r="C10" s="120">
        <v>91.264849755415796</v>
      </c>
    </row>
    <row r="11" spans="1:3" x14ac:dyDescent="0.35">
      <c r="A11" s="3" t="s">
        <v>7</v>
      </c>
      <c r="B11" s="63">
        <v>72.63</v>
      </c>
      <c r="C11" s="119">
        <v>85.507246376811594</v>
      </c>
    </row>
    <row r="12" spans="1:3" x14ac:dyDescent="0.35">
      <c r="A12" s="4" t="s">
        <v>8</v>
      </c>
      <c r="B12" s="64">
        <v>81.34</v>
      </c>
      <c r="C12" s="120">
        <v>81.548974943052386</v>
      </c>
    </row>
    <row r="13" spans="1:3" x14ac:dyDescent="0.35">
      <c r="A13" s="3" t="s">
        <v>9</v>
      </c>
      <c r="B13" s="63">
        <v>71.58</v>
      </c>
      <c r="C13" s="119">
        <v>87.041564792176047</v>
      </c>
    </row>
    <row r="14" spans="1:3" x14ac:dyDescent="0.35">
      <c r="A14" s="4" t="s">
        <v>10</v>
      </c>
      <c r="B14" s="64">
        <v>81.23</v>
      </c>
      <c r="C14" s="120">
        <v>84.529505582137162</v>
      </c>
    </row>
    <row r="15" spans="1:3" x14ac:dyDescent="0.35">
      <c r="A15" s="3" t="s">
        <v>11</v>
      </c>
      <c r="B15" s="63">
        <v>96.18</v>
      </c>
      <c r="C15" s="119">
        <v>95.621716287215406</v>
      </c>
    </row>
    <row r="16" spans="1:3" x14ac:dyDescent="0.35">
      <c r="A16" s="4" t="s">
        <v>12</v>
      </c>
      <c r="B16" s="64">
        <v>90.38</v>
      </c>
      <c r="C16" s="120">
        <v>100</v>
      </c>
    </row>
    <row r="17" spans="1:3" x14ac:dyDescent="0.35">
      <c r="A17" s="3" t="s">
        <v>13</v>
      </c>
      <c r="B17" s="63">
        <v>74.150000000000006</v>
      </c>
      <c r="C17" s="119">
        <v>73.063973063973066</v>
      </c>
    </row>
    <row r="18" spans="1:3" x14ac:dyDescent="0.35">
      <c r="A18" s="4" t="s">
        <v>14</v>
      </c>
      <c r="B18" s="64">
        <v>64.760000000000005</v>
      </c>
      <c r="C18" s="120">
        <v>100</v>
      </c>
    </row>
    <row r="19" spans="1:3" x14ac:dyDescent="0.35">
      <c r="A19" s="3" t="s">
        <v>86</v>
      </c>
      <c r="B19" s="63">
        <v>85.66</v>
      </c>
      <c r="C19" s="119">
        <v>71.841155234657037</v>
      </c>
    </row>
    <row r="20" spans="1:3" x14ac:dyDescent="0.35">
      <c r="A20" s="4" t="s">
        <v>15</v>
      </c>
      <c r="B20" s="64">
        <v>83.12</v>
      </c>
      <c r="C20" s="120">
        <v>87.272727272727266</v>
      </c>
    </row>
    <row r="21" spans="1:3" x14ac:dyDescent="0.35">
      <c r="A21" s="3" t="s">
        <v>16</v>
      </c>
      <c r="B21" s="63">
        <v>86.83</v>
      </c>
      <c r="C21" s="119">
        <v>82.70481144343303</v>
      </c>
    </row>
    <row r="22" spans="1:3" x14ac:dyDescent="0.35">
      <c r="A22" s="4" t="s">
        <v>17</v>
      </c>
      <c r="B22" s="64">
        <v>87.79</v>
      </c>
      <c r="C22" s="120">
        <v>94.006849315068493</v>
      </c>
    </row>
    <row r="23" spans="1:3" x14ac:dyDescent="0.35">
      <c r="A23" s="3" t="s">
        <v>18</v>
      </c>
      <c r="B23" s="63">
        <v>95.97</v>
      </c>
      <c r="C23" s="119">
        <v>100</v>
      </c>
    </row>
    <row r="24" spans="1:3" x14ac:dyDescent="0.35">
      <c r="A24" s="4" t="s">
        <v>19</v>
      </c>
      <c r="B24" s="64">
        <v>80.25</v>
      </c>
      <c r="C24" s="120">
        <v>79.296346414073071</v>
      </c>
    </row>
    <row r="25" spans="1:3" x14ac:dyDescent="0.35">
      <c r="A25" s="3" t="s">
        <v>20</v>
      </c>
      <c r="B25" s="63">
        <v>77.459999999999994</v>
      </c>
      <c r="C25" s="119">
        <v>72.868217054263567</v>
      </c>
    </row>
    <row r="26" spans="1:3" x14ac:dyDescent="0.35">
      <c r="A26" s="4" t="s">
        <v>59</v>
      </c>
      <c r="B26" s="64">
        <v>96.98</v>
      </c>
      <c r="C26" s="120">
        <v>95.433789954337897</v>
      </c>
    </row>
    <row r="27" spans="1:3" x14ac:dyDescent="0.35">
      <c r="A27" s="3" t="s">
        <v>21</v>
      </c>
      <c r="B27" s="63">
        <v>76.180000000000007</v>
      </c>
      <c r="C27" s="119">
        <v>84.653878231859878</v>
      </c>
    </row>
    <row r="28" spans="1:3" x14ac:dyDescent="0.35">
      <c r="A28" s="4" t="s">
        <v>22</v>
      </c>
      <c r="B28" s="64">
        <v>81.37</v>
      </c>
      <c r="C28" s="120">
        <v>92.691029900332225</v>
      </c>
    </row>
    <row r="29" spans="1:3" x14ac:dyDescent="0.35">
      <c r="A29" s="3" t="s">
        <v>23</v>
      </c>
      <c r="B29" s="63">
        <v>93.21</v>
      </c>
      <c r="C29" s="119">
        <v>93.094629156010228</v>
      </c>
    </row>
    <row r="30" spans="1:3" x14ac:dyDescent="0.35">
      <c r="A30" s="4" t="s">
        <v>53</v>
      </c>
      <c r="B30" s="19" t="s">
        <v>56</v>
      </c>
      <c r="C30" s="120">
        <v>82.978723404255319</v>
      </c>
    </row>
    <row r="31" spans="1:3" x14ac:dyDescent="0.35">
      <c r="A31" s="3" t="s">
        <v>24</v>
      </c>
      <c r="B31" s="63">
        <v>89.33</v>
      </c>
      <c r="C31" s="119">
        <v>81.515499425947198</v>
      </c>
    </row>
    <row r="32" spans="1:3" x14ac:dyDescent="0.35">
      <c r="A32" s="4" t="s">
        <v>25</v>
      </c>
      <c r="B32" s="64">
        <v>73.42</v>
      </c>
      <c r="C32" s="120">
        <v>100</v>
      </c>
    </row>
    <row r="33" spans="1:3" x14ac:dyDescent="0.35">
      <c r="A33" s="3" t="s">
        <v>26</v>
      </c>
      <c r="B33" s="63">
        <v>77.02</v>
      </c>
      <c r="C33" s="119">
        <v>89.664082687338492</v>
      </c>
    </row>
    <row r="34" spans="1:3" x14ac:dyDescent="0.35">
      <c r="A34" s="4" t="s">
        <v>27</v>
      </c>
      <c r="B34" s="64">
        <v>84.57</v>
      </c>
      <c r="C34" s="120">
        <v>84.92647058823529</v>
      </c>
    </row>
    <row r="35" spans="1:3" x14ac:dyDescent="0.35">
      <c r="A35" s="3" t="s">
        <v>28</v>
      </c>
      <c r="B35" s="63">
        <v>76.790000000000006</v>
      </c>
      <c r="C35" s="122" t="s">
        <v>56</v>
      </c>
    </row>
    <row r="36" spans="1:3" x14ac:dyDescent="0.35">
      <c r="A36" s="4" t="s">
        <v>29</v>
      </c>
      <c r="B36" s="64">
        <v>83.33</v>
      </c>
      <c r="C36" s="120">
        <v>86.71454219030521</v>
      </c>
    </row>
    <row r="37" spans="1:3" x14ac:dyDescent="0.35">
      <c r="A37" s="3" t="s">
        <v>30</v>
      </c>
      <c r="B37" s="63">
        <v>93.02</v>
      </c>
      <c r="C37" s="119">
        <v>78.732276897414508</v>
      </c>
    </row>
    <row r="38" spans="1:3" x14ac:dyDescent="0.35">
      <c r="A38" s="4" t="s">
        <v>31</v>
      </c>
      <c r="B38" s="64">
        <v>76.58</v>
      </c>
      <c r="C38" s="120">
        <v>70.078740157480311</v>
      </c>
    </row>
    <row r="39" spans="1:3" x14ac:dyDescent="0.35">
      <c r="A39" s="3" t="s">
        <v>32</v>
      </c>
      <c r="B39" s="63">
        <v>67.3</v>
      </c>
      <c r="C39" s="119">
        <v>81.77339901477832</v>
      </c>
    </row>
    <row r="40" spans="1:3" x14ac:dyDescent="0.35">
      <c r="A40" s="4" t="s">
        <v>57</v>
      </c>
      <c r="B40" s="64">
        <v>93.68</v>
      </c>
      <c r="C40" s="120">
        <v>99.059024807527805</v>
      </c>
    </row>
    <row r="41" spans="1:3" x14ac:dyDescent="0.35">
      <c r="A41" s="3" t="s">
        <v>33</v>
      </c>
      <c r="B41" s="63">
        <v>77.180000000000007</v>
      </c>
      <c r="C41" s="119">
        <v>81.660231660231659</v>
      </c>
    </row>
    <row r="42" spans="1:3" x14ac:dyDescent="0.35">
      <c r="A42" s="4" t="s">
        <v>34</v>
      </c>
      <c r="B42" s="64">
        <v>84.83</v>
      </c>
      <c r="C42" s="120">
        <v>63.896848137535819</v>
      </c>
    </row>
    <row r="43" spans="1:3" x14ac:dyDescent="0.35">
      <c r="A43" s="3" t="s">
        <v>35</v>
      </c>
      <c r="B43" s="63">
        <v>95.63</v>
      </c>
      <c r="C43" s="119">
        <v>100</v>
      </c>
    </row>
    <row r="44" spans="1:3" x14ac:dyDescent="0.35">
      <c r="A44" s="4" t="s">
        <v>36</v>
      </c>
      <c r="B44" s="64">
        <v>100</v>
      </c>
      <c r="C44" s="120">
        <v>100</v>
      </c>
    </row>
    <row r="45" spans="1:3" x14ac:dyDescent="0.35">
      <c r="A45" s="3" t="s">
        <v>37</v>
      </c>
      <c r="B45" s="63">
        <v>93.2</v>
      </c>
      <c r="C45" s="119">
        <v>95.856573705179287</v>
      </c>
    </row>
    <row r="46" spans="1:3" x14ac:dyDescent="0.35">
      <c r="A46" s="4" t="s">
        <v>52</v>
      </c>
      <c r="B46" s="19" t="s">
        <v>56</v>
      </c>
      <c r="C46" s="120">
        <v>79.597701149425291</v>
      </c>
    </row>
    <row r="47" spans="1:3" x14ac:dyDescent="0.35">
      <c r="A47" s="3" t="s">
        <v>38</v>
      </c>
      <c r="B47" s="63">
        <v>59.34</v>
      </c>
      <c r="C47" s="119">
        <v>78.484848484848484</v>
      </c>
    </row>
    <row r="48" spans="1:3" x14ac:dyDescent="0.35">
      <c r="A48" s="4" t="s">
        <v>39</v>
      </c>
      <c r="B48" s="64">
        <v>69.87</v>
      </c>
      <c r="C48" s="120">
        <v>84.590517241379317</v>
      </c>
    </row>
    <row r="49" spans="1:3" x14ac:dyDescent="0.35">
      <c r="A49" s="3" t="s">
        <v>40</v>
      </c>
      <c r="B49" s="63">
        <v>73.83</v>
      </c>
      <c r="C49" s="119">
        <v>68.278529980657638</v>
      </c>
    </row>
    <row r="50" spans="1:3" x14ac:dyDescent="0.35">
      <c r="A50" s="4" t="s">
        <v>41</v>
      </c>
      <c r="B50" s="64">
        <v>78.239999999999995</v>
      </c>
      <c r="C50" s="121" t="s">
        <v>56</v>
      </c>
    </row>
    <row r="51" spans="1:3" x14ac:dyDescent="0.35">
      <c r="A51" s="3" t="s">
        <v>42</v>
      </c>
      <c r="B51" s="63">
        <v>82.24</v>
      </c>
      <c r="C51" s="119">
        <v>92.798541476754778</v>
      </c>
    </row>
    <row r="52" spans="1:3" x14ac:dyDescent="0.35">
      <c r="A52" s="4" t="s">
        <v>43</v>
      </c>
      <c r="B52" s="64">
        <v>82.99</v>
      </c>
      <c r="C52" s="120">
        <v>90.476190476190482</v>
      </c>
    </row>
    <row r="53" spans="1:3" x14ac:dyDescent="0.35">
      <c r="A53" s="3" t="s">
        <v>44</v>
      </c>
      <c r="B53" s="63">
        <v>76.69</v>
      </c>
      <c r="C53" s="119">
        <v>73.549655850540802</v>
      </c>
    </row>
    <row r="54" spans="1:3" x14ac:dyDescent="0.35">
      <c r="A54" s="4" t="s">
        <v>45</v>
      </c>
      <c r="B54" s="64">
        <v>72.319999999999993</v>
      </c>
      <c r="C54" s="120">
        <v>47.916666666666671</v>
      </c>
    </row>
    <row r="55" spans="1:3" x14ac:dyDescent="0.35">
      <c r="A55" s="3" t="s">
        <v>46</v>
      </c>
      <c r="B55" s="63">
        <v>71.989999999999995</v>
      </c>
      <c r="C55" s="119">
        <v>85.425101214574894</v>
      </c>
    </row>
    <row r="56" spans="1:3" x14ac:dyDescent="0.35">
      <c r="A56" s="4" t="s">
        <v>47</v>
      </c>
      <c r="B56" s="64">
        <v>79.040000000000006</v>
      </c>
      <c r="C56" s="120">
        <v>87.34891216760677</v>
      </c>
    </row>
    <row r="57" spans="1:3" x14ac:dyDescent="0.35">
      <c r="A57" s="3" t="s">
        <v>48</v>
      </c>
      <c r="B57" s="63">
        <v>69.099999999999994</v>
      </c>
      <c r="C57" s="119">
        <v>84.732142857142861</v>
      </c>
    </row>
    <row r="58" spans="1:3" x14ac:dyDescent="0.35">
      <c r="A58" s="4" t="s">
        <v>49</v>
      </c>
      <c r="B58" s="64">
        <v>79.05</v>
      </c>
      <c r="C58" s="120">
        <v>96.605744125326382</v>
      </c>
    </row>
    <row r="59" spans="1:3" x14ac:dyDescent="0.35">
      <c r="A59" s="3" t="s">
        <v>58</v>
      </c>
      <c r="B59" s="63">
        <v>67.819999999999993</v>
      </c>
      <c r="C59" s="119">
        <v>73.857142857142861</v>
      </c>
    </row>
    <row r="60" spans="1:3" x14ac:dyDescent="0.35">
      <c r="A60" s="4" t="s">
        <v>50</v>
      </c>
      <c r="B60" s="64">
        <v>70.25</v>
      </c>
      <c r="C60" s="120">
        <v>72.084805653710248</v>
      </c>
    </row>
    <row r="61" spans="1:3" x14ac:dyDescent="0.35">
      <c r="A61" s="3" t="s">
        <v>51</v>
      </c>
      <c r="B61" s="63">
        <v>80.38</v>
      </c>
      <c r="C61" s="119">
        <v>77.317554240631154</v>
      </c>
    </row>
    <row r="62" spans="1:3" x14ac:dyDescent="0.35">
      <c r="A62" s="7" t="s">
        <v>54</v>
      </c>
      <c r="B62" s="67">
        <v>81.7</v>
      </c>
      <c r="C62" s="123">
        <v>85.987310430207359</v>
      </c>
    </row>
    <row r="63" spans="1:3" x14ac:dyDescent="0.35">
      <c r="A63" s="150" t="s">
        <v>90</v>
      </c>
      <c r="B63" s="1"/>
      <c r="C63" s="1"/>
    </row>
    <row r="64" spans="1:3" x14ac:dyDescent="0.35">
      <c r="A64" s="150" t="s">
        <v>117</v>
      </c>
      <c r="B64" s="1"/>
      <c r="C64" s="1"/>
    </row>
    <row r="65" spans="1:3" x14ac:dyDescent="0.35">
      <c r="A65" s="2" t="s">
        <v>119</v>
      </c>
      <c r="B65" s="1"/>
      <c r="C65" s="1"/>
    </row>
    <row r="66" spans="1:3" x14ac:dyDescent="0.35">
      <c r="A66" s="151" t="s">
        <v>91</v>
      </c>
      <c r="B66" s="1"/>
      <c r="C66" s="1"/>
    </row>
  </sheetData>
  <mergeCells count="2">
    <mergeCell ref="A1:C1"/>
    <mergeCell ref="A2:C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workbookViewId="0">
      <selection activeCell="A65" sqref="A65"/>
    </sheetView>
  </sheetViews>
  <sheetFormatPr defaultRowHeight="14.5" x14ac:dyDescent="0.35"/>
  <cols>
    <col min="1" max="1" width="32.7265625" customWidth="1"/>
    <col min="2" max="8" width="13.7265625" customWidth="1"/>
  </cols>
  <sheetData>
    <row r="1" spans="1:8" ht="25.5" customHeight="1" x14ac:dyDescent="0.35">
      <c r="A1" s="163" t="s">
        <v>70</v>
      </c>
      <c r="B1" s="164"/>
      <c r="C1" s="169"/>
      <c r="D1" s="169"/>
      <c r="E1" s="169"/>
      <c r="F1" s="169"/>
      <c r="G1" s="169"/>
      <c r="H1" s="170"/>
    </row>
    <row r="2" spans="1:8" x14ac:dyDescent="0.35">
      <c r="A2" s="187" t="s">
        <v>115</v>
      </c>
      <c r="B2" s="188"/>
      <c r="C2" s="188"/>
      <c r="D2" s="188"/>
      <c r="E2" s="188"/>
      <c r="F2" s="188"/>
      <c r="G2" s="188"/>
      <c r="H2" s="189"/>
    </row>
    <row r="3" spans="1:8" ht="13.5" customHeight="1" x14ac:dyDescent="0.35">
      <c r="A3" s="37" t="s">
        <v>75</v>
      </c>
      <c r="B3" s="32"/>
      <c r="C3" s="32"/>
      <c r="D3" s="32"/>
      <c r="E3" s="32"/>
      <c r="F3" s="32"/>
      <c r="G3" s="32"/>
      <c r="H3" s="33"/>
    </row>
    <row r="4" spans="1:8" ht="30" customHeight="1" x14ac:dyDescent="0.35">
      <c r="A4" s="147" t="s">
        <v>0</v>
      </c>
      <c r="B4" s="10">
        <v>2002</v>
      </c>
      <c r="C4" s="5">
        <v>2004</v>
      </c>
      <c r="D4" s="5">
        <v>2006</v>
      </c>
      <c r="E4" s="5">
        <v>2008</v>
      </c>
      <c r="F4" s="5">
        <v>2010</v>
      </c>
      <c r="G4" s="5" t="s">
        <v>77</v>
      </c>
      <c r="H4" s="6" t="s">
        <v>78</v>
      </c>
    </row>
    <row r="5" spans="1:8" x14ac:dyDescent="0.35">
      <c r="A5" s="3" t="s">
        <v>1</v>
      </c>
      <c r="B5" s="73">
        <v>46.042421107087428</v>
      </c>
      <c r="C5" s="63">
        <v>58.77</v>
      </c>
      <c r="D5" s="63">
        <v>75.326199258542431</v>
      </c>
      <c r="E5" s="63">
        <v>85.085295671402463</v>
      </c>
      <c r="F5" s="63">
        <v>78.893565844858699</v>
      </c>
      <c r="G5" s="15">
        <f>F5-E5</f>
        <v>-6.1917298265437637</v>
      </c>
      <c r="H5" s="16">
        <f>((F5-B5))</f>
        <v>32.851144737771271</v>
      </c>
    </row>
    <row r="6" spans="1:8" x14ac:dyDescent="0.35">
      <c r="A6" s="4" t="s">
        <v>2</v>
      </c>
      <c r="B6" s="74">
        <v>49.346879535558784</v>
      </c>
      <c r="C6" s="64">
        <v>63.570000000000007</v>
      </c>
      <c r="D6" s="64">
        <v>80.535936060750885</v>
      </c>
      <c r="E6" s="64">
        <v>95.584745468406581</v>
      </c>
      <c r="F6" s="64">
        <v>83.547351524879616</v>
      </c>
      <c r="G6" s="17">
        <f t="shared" ref="G6:G62" si="0">F6-E6</f>
        <v>-12.037393943526965</v>
      </c>
      <c r="H6" s="18">
        <f t="shared" ref="H6:H62" si="1">((F6-B6))</f>
        <v>34.200471989320832</v>
      </c>
    </row>
    <row r="7" spans="1:8" x14ac:dyDescent="0.35">
      <c r="A7" s="3" t="s">
        <v>3</v>
      </c>
      <c r="B7" s="73">
        <v>52.067988668555238</v>
      </c>
      <c r="C7" s="63">
        <v>68.95</v>
      </c>
      <c r="D7" s="63">
        <v>92.350443409949051</v>
      </c>
      <c r="E7" s="63">
        <v>105.70770477512508</v>
      </c>
      <c r="F7" s="63">
        <v>80.852183061546555</v>
      </c>
      <c r="G7" s="15">
        <f t="shared" si="0"/>
        <v>-24.855521713578526</v>
      </c>
      <c r="H7" s="16">
        <f t="shared" si="1"/>
        <v>28.784194392991317</v>
      </c>
    </row>
    <row r="8" spans="1:8" x14ac:dyDescent="0.35">
      <c r="A8" s="4" t="s">
        <v>4</v>
      </c>
      <c r="B8" s="74">
        <v>25.856044723969255</v>
      </c>
      <c r="C8" s="64">
        <v>38.92</v>
      </c>
      <c r="D8" s="64">
        <v>61.107578855501309</v>
      </c>
      <c r="E8" s="64">
        <v>63.261501347797058</v>
      </c>
      <c r="F8" s="64">
        <v>44.698412698412696</v>
      </c>
      <c r="G8" s="17">
        <f t="shared" si="0"/>
        <v>-18.563088649384362</v>
      </c>
      <c r="H8" s="18">
        <f t="shared" si="1"/>
        <v>18.842367974443441</v>
      </c>
    </row>
    <row r="9" spans="1:8" x14ac:dyDescent="0.35">
      <c r="A9" s="3" t="s">
        <v>5</v>
      </c>
      <c r="B9" s="73">
        <v>38.23146944083225</v>
      </c>
      <c r="C9" s="63">
        <v>50.72</v>
      </c>
      <c r="D9" s="63">
        <v>126.47254742720528</v>
      </c>
      <c r="E9" s="63">
        <v>108.58754072032777</v>
      </c>
      <c r="F9" s="63">
        <v>52.823529411764703</v>
      </c>
      <c r="G9" s="15">
        <f t="shared" si="0"/>
        <v>-55.764011308563063</v>
      </c>
      <c r="H9" s="16">
        <f t="shared" si="1"/>
        <v>14.592059970932453</v>
      </c>
    </row>
    <row r="10" spans="1:8" x14ac:dyDescent="0.35">
      <c r="A10" s="4" t="s">
        <v>6</v>
      </c>
      <c r="B10" s="74">
        <v>43.355195029340692</v>
      </c>
      <c r="C10" s="64">
        <v>59.03</v>
      </c>
      <c r="D10" s="64">
        <v>77.775229196202602</v>
      </c>
      <c r="E10" s="64">
        <v>85.486210651487909</v>
      </c>
      <c r="F10" s="64">
        <v>68.968049944913702</v>
      </c>
      <c r="G10" s="17">
        <f t="shared" si="0"/>
        <v>-16.518160706574207</v>
      </c>
      <c r="H10" s="18">
        <f t="shared" si="1"/>
        <v>25.61285491557301</v>
      </c>
    </row>
    <row r="11" spans="1:8" x14ac:dyDescent="0.35">
      <c r="A11" s="3" t="s">
        <v>7</v>
      </c>
      <c r="B11" s="73">
        <v>53.813559322033889</v>
      </c>
      <c r="C11" s="63">
        <v>68.11</v>
      </c>
      <c r="D11" s="63">
        <v>82.732318714976174</v>
      </c>
      <c r="E11" s="63">
        <v>89.790600451498619</v>
      </c>
      <c r="F11" s="63">
        <v>72.088353413654616</v>
      </c>
      <c r="G11" s="15">
        <f t="shared" si="0"/>
        <v>-17.702247037844003</v>
      </c>
      <c r="H11" s="16">
        <f t="shared" si="1"/>
        <v>18.274794091620727</v>
      </c>
    </row>
    <row r="12" spans="1:8" x14ac:dyDescent="0.35">
      <c r="A12" s="4" t="s">
        <v>8</v>
      </c>
      <c r="B12" s="74">
        <v>52.534562211981566</v>
      </c>
      <c r="C12" s="64">
        <v>65.319999999999993</v>
      </c>
      <c r="D12" s="64">
        <v>85.223712244642186</v>
      </c>
      <c r="E12" s="64">
        <v>89.841096034986577</v>
      </c>
      <c r="F12" s="64">
        <v>66.783216783216787</v>
      </c>
      <c r="G12" s="17">
        <f t="shared" si="0"/>
        <v>-23.057879251769791</v>
      </c>
      <c r="H12" s="18">
        <f t="shared" si="1"/>
        <v>14.248654571235221</v>
      </c>
    </row>
    <row r="13" spans="1:8" x14ac:dyDescent="0.35">
      <c r="A13" s="3" t="s">
        <v>9</v>
      </c>
      <c r="B13" s="73">
        <v>34.205607476635514</v>
      </c>
      <c r="C13" s="63">
        <v>47.2</v>
      </c>
      <c r="D13" s="63">
        <v>55.030600982197022</v>
      </c>
      <c r="E13" s="63">
        <v>58.998651906909515</v>
      </c>
      <c r="F13" s="63">
        <v>57.808857808857809</v>
      </c>
      <c r="G13" s="15">
        <f t="shared" si="0"/>
        <v>-1.1897940980517063</v>
      </c>
      <c r="H13" s="16">
        <f t="shared" si="1"/>
        <v>23.603250332222295</v>
      </c>
    </row>
    <row r="14" spans="1:8" x14ac:dyDescent="0.35">
      <c r="A14" s="4" t="s">
        <v>10</v>
      </c>
      <c r="B14" s="74">
        <v>51.033912324234905</v>
      </c>
      <c r="C14" s="64">
        <v>59.310000000000009</v>
      </c>
      <c r="D14" s="64">
        <v>84.809479955104038</v>
      </c>
      <c r="E14" s="64">
        <v>93.982933778455688</v>
      </c>
      <c r="F14" s="64">
        <v>81.606969990319456</v>
      </c>
      <c r="G14" s="17">
        <f t="shared" si="0"/>
        <v>-12.375963788136232</v>
      </c>
      <c r="H14" s="18">
        <f t="shared" si="1"/>
        <v>30.573057666084551</v>
      </c>
    </row>
    <row r="15" spans="1:8" x14ac:dyDescent="0.35">
      <c r="A15" s="3" t="s">
        <v>11</v>
      </c>
      <c r="B15" s="73">
        <v>60.846560846560841</v>
      </c>
      <c r="C15" s="63">
        <v>80.34</v>
      </c>
      <c r="D15" s="63">
        <v>112.96805941298722</v>
      </c>
      <c r="E15" s="63">
        <v>124.33856306312944</v>
      </c>
      <c r="F15" s="63">
        <v>80.485893416927894</v>
      </c>
      <c r="G15" s="15">
        <f t="shared" si="0"/>
        <v>-43.852669646201548</v>
      </c>
      <c r="H15" s="16">
        <f t="shared" si="1"/>
        <v>19.639332570367053</v>
      </c>
    </row>
    <row r="16" spans="1:8" x14ac:dyDescent="0.35">
      <c r="A16" s="4" t="s">
        <v>12</v>
      </c>
      <c r="B16" s="74">
        <v>30.033003300330034</v>
      </c>
      <c r="C16" s="64">
        <v>44.22</v>
      </c>
      <c r="D16" s="64">
        <v>57.618087782621593</v>
      </c>
      <c r="E16" s="64">
        <v>61.915029922342534</v>
      </c>
      <c r="F16" s="64">
        <v>54.791666666666671</v>
      </c>
      <c r="G16" s="17">
        <f t="shared" si="0"/>
        <v>-7.1233632556758621</v>
      </c>
      <c r="H16" s="18">
        <f t="shared" si="1"/>
        <v>24.758663366336638</v>
      </c>
    </row>
    <row r="17" spans="1:8" x14ac:dyDescent="0.35">
      <c r="A17" s="3" t="s">
        <v>13</v>
      </c>
      <c r="B17" s="73">
        <v>55.846585594013106</v>
      </c>
      <c r="C17" s="63">
        <v>74.84</v>
      </c>
      <c r="D17" s="63">
        <v>92.081708078936188</v>
      </c>
      <c r="E17" s="63">
        <v>109.82607371786459</v>
      </c>
      <c r="F17" s="63">
        <v>79.380530973451329</v>
      </c>
      <c r="G17" s="15">
        <f t="shared" si="0"/>
        <v>-30.44554274441326</v>
      </c>
      <c r="H17" s="16">
        <f t="shared" si="1"/>
        <v>23.533945379438222</v>
      </c>
    </row>
    <row r="18" spans="1:8" x14ac:dyDescent="0.35">
      <c r="A18" s="4" t="s">
        <v>14</v>
      </c>
      <c r="B18" s="74">
        <v>24.868282402528976</v>
      </c>
      <c r="C18" s="64">
        <v>38.04</v>
      </c>
      <c r="D18" s="64">
        <v>94.273761483416806</v>
      </c>
      <c r="E18" s="64">
        <v>92.290442518127534</v>
      </c>
      <c r="F18" s="64">
        <v>43.547169811320757</v>
      </c>
      <c r="G18" s="17">
        <f t="shared" si="0"/>
        <v>-48.743272706806778</v>
      </c>
      <c r="H18" s="18">
        <f t="shared" si="1"/>
        <v>18.67888740879178</v>
      </c>
    </row>
    <row r="19" spans="1:8" x14ac:dyDescent="0.35">
      <c r="A19" s="3" t="s">
        <v>86</v>
      </c>
      <c r="B19" s="73">
        <v>56.874265569917746</v>
      </c>
      <c r="C19" s="63">
        <v>80.260000000000005</v>
      </c>
      <c r="D19" s="63">
        <v>100.10816882657623</v>
      </c>
      <c r="E19" s="63">
        <v>114.79936762839846</v>
      </c>
      <c r="F19" s="63">
        <v>85.665914221218969</v>
      </c>
      <c r="G19" s="15">
        <f t="shared" si="0"/>
        <v>-29.133453407179488</v>
      </c>
      <c r="H19" s="16">
        <f t="shared" si="1"/>
        <v>28.791648651301223</v>
      </c>
    </row>
    <row r="20" spans="1:8" x14ac:dyDescent="0.35">
      <c r="A20" s="4" t="s">
        <v>15</v>
      </c>
      <c r="B20" s="74">
        <v>26.587301587301592</v>
      </c>
      <c r="C20" s="64">
        <v>36.75</v>
      </c>
      <c r="D20" s="64">
        <v>64.819534338004061</v>
      </c>
      <c r="E20" s="64">
        <v>52.413421682807439</v>
      </c>
      <c r="F20" s="64">
        <v>40.95796676441838</v>
      </c>
      <c r="G20" s="17">
        <f t="shared" si="0"/>
        <v>-11.455454918389059</v>
      </c>
      <c r="H20" s="18">
        <f t="shared" si="1"/>
        <v>14.370665177116788</v>
      </c>
    </row>
    <row r="21" spans="1:8" x14ac:dyDescent="0.35">
      <c r="A21" s="3" t="s">
        <v>16</v>
      </c>
      <c r="B21" s="73">
        <v>43.98954703832753</v>
      </c>
      <c r="C21" s="63">
        <v>57.14</v>
      </c>
      <c r="D21" s="63">
        <v>77.114504591546847</v>
      </c>
      <c r="E21" s="63">
        <v>91.641882230728584</v>
      </c>
      <c r="F21" s="63">
        <v>77.324478178368111</v>
      </c>
      <c r="G21" s="15">
        <f t="shared" si="0"/>
        <v>-14.317404052360473</v>
      </c>
      <c r="H21" s="16">
        <f t="shared" si="1"/>
        <v>33.334931140040581</v>
      </c>
    </row>
    <row r="22" spans="1:8" x14ac:dyDescent="0.35">
      <c r="A22" s="4" t="s">
        <v>17</v>
      </c>
      <c r="B22" s="74">
        <v>50.269438029253273</v>
      </c>
      <c r="C22" s="64">
        <v>72.13</v>
      </c>
      <c r="D22" s="64">
        <v>88.085562749653363</v>
      </c>
      <c r="E22" s="64">
        <v>104.31885376998224</v>
      </c>
      <c r="F22" s="64">
        <v>75.648414985590776</v>
      </c>
      <c r="G22" s="17">
        <f t="shared" si="0"/>
        <v>-28.670438784391465</v>
      </c>
      <c r="H22" s="18">
        <f t="shared" si="1"/>
        <v>25.378976956337503</v>
      </c>
    </row>
    <row r="23" spans="1:8" x14ac:dyDescent="0.35">
      <c r="A23" s="3" t="s">
        <v>18</v>
      </c>
      <c r="B23" s="73">
        <v>15.880503144654087</v>
      </c>
      <c r="C23" s="63">
        <v>21.1</v>
      </c>
      <c r="D23" s="63">
        <v>30.160686477001715</v>
      </c>
      <c r="E23" s="63">
        <v>29.704282646328295</v>
      </c>
      <c r="F23" s="63">
        <v>21.653756079985591</v>
      </c>
      <c r="G23" s="15">
        <f t="shared" si="0"/>
        <v>-8.0505265663427039</v>
      </c>
      <c r="H23" s="16">
        <f t="shared" si="1"/>
        <v>5.7732529353315041</v>
      </c>
    </row>
    <row r="24" spans="1:8" x14ac:dyDescent="0.35">
      <c r="A24" s="4" t="s">
        <v>19</v>
      </c>
      <c r="B24" s="74">
        <v>52.524357838795396</v>
      </c>
      <c r="C24" s="64">
        <v>64.3</v>
      </c>
      <c r="D24" s="64">
        <v>89.756776734417713</v>
      </c>
      <c r="E24" s="64">
        <v>103.44517405774938</v>
      </c>
      <c r="F24" s="64">
        <v>86.274509803921575</v>
      </c>
      <c r="G24" s="17">
        <f t="shared" si="0"/>
        <v>-17.170664253827809</v>
      </c>
      <c r="H24" s="18">
        <f t="shared" si="1"/>
        <v>33.750151965126179</v>
      </c>
    </row>
    <row r="25" spans="1:8" x14ac:dyDescent="0.35">
      <c r="A25" s="3" t="s">
        <v>20</v>
      </c>
      <c r="B25" s="73">
        <v>48.358473824312334</v>
      </c>
      <c r="C25" s="63">
        <v>62.639999999999993</v>
      </c>
      <c r="D25" s="63">
        <v>70.447611067761187</v>
      </c>
      <c r="E25" s="63">
        <v>81.964931678294349</v>
      </c>
      <c r="F25" s="63">
        <v>51.483781918564532</v>
      </c>
      <c r="G25" s="15">
        <f t="shared" si="0"/>
        <v>-30.481149759729817</v>
      </c>
      <c r="H25" s="16">
        <f t="shared" si="1"/>
        <v>3.1253080942521976</v>
      </c>
    </row>
    <row r="26" spans="1:8" x14ac:dyDescent="0.35">
      <c r="A26" s="4" t="s">
        <v>59</v>
      </c>
      <c r="B26" s="74">
        <v>107.66283524904215</v>
      </c>
      <c r="C26" s="64">
        <v>130.84</v>
      </c>
      <c r="D26" s="64">
        <v>110.36289242365611</v>
      </c>
      <c r="E26" s="64">
        <v>111.50773570605918</v>
      </c>
      <c r="F26" s="64">
        <v>85.416666666666657</v>
      </c>
      <c r="G26" s="17">
        <f t="shared" si="0"/>
        <v>-26.091069039392522</v>
      </c>
      <c r="H26" s="18">
        <f t="shared" si="1"/>
        <v>-22.246168582375489</v>
      </c>
    </row>
    <row r="27" spans="1:8" x14ac:dyDescent="0.35">
      <c r="A27" s="3" t="s">
        <v>21</v>
      </c>
      <c r="B27" s="73">
        <v>54.878048780487809</v>
      </c>
      <c r="C27" s="63">
        <v>71.900000000000006</v>
      </c>
      <c r="D27" s="63">
        <v>85.731915159653255</v>
      </c>
      <c r="E27" s="63">
        <v>98.398710487617251</v>
      </c>
      <c r="F27" s="63">
        <v>77.234242709313264</v>
      </c>
      <c r="G27" s="15">
        <f t="shared" si="0"/>
        <v>-21.164467778303987</v>
      </c>
      <c r="H27" s="16">
        <f t="shared" si="1"/>
        <v>22.356193928825455</v>
      </c>
    </row>
    <row r="28" spans="1:8" x14ac:dyDescent="0.35">
      <c r="A28" s="4" t="s">
        <v>22</v>
      </c>
      <c r="B28" s="74">
        <v>48.117839607201311</v>
      </c>
      <c r="C28" s="64">
        <v>57.04</v>
      </c>
      <c r="D28" s="64">
        <v>76.718051490430057</v>
      </c>
      <c r="E28" s="64">
        <v>87.217280625975107</v>
      </c>
      <c r="F28" s="64">
        <v>92.881355932203391</v>
      </c>
      <c r="G28" s="17">
        <f t="shared" si="0"/>
        <v>5.664075306228284</v>
      </c>
      <c r="H28" s="18">
        <f t="shared" si="1"/>
        <v>44.76351632500208</v>
      </c>
    </row>
    <row r="29" spans="1:8" x14ac:dyDescent="0.35">
      <c r="A29" s="3" t="s">
        <v>23</v>
      </c>
      <c r="B29" s="73">
        <v>47.075743048897415</v>
      </c>
      <c r="C29" s="63">
        <v>66.25</v>
      </c>
      <c r="D29" s="63">
        <v>91.199828958562534</v>
      </c>
      <c r="E29" s="63">
        <v>105.564637182805</v>
      </c>
      <c r="F29" s="63">
        <v>79.651695692025655</v>
      </c>
      <c r="G29" s="15">
        <f t="shared" si="0"/>
        <v>-25.912941490779346</v>
      </c>
      <c r="H29" s="16">
        <f t="shared" si="1"/>
        <v>32.57595264312824</v>
      </c>
    </row>
    <row r="30" spans="1:8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>
        <v>58.082706766917291</v>
      </c>
      <c r="G30" s="19" t="s">
        <v>56</v>
      </c>
      <c r="H30" s="87" t="s">
        <v>56</v>
      </c>
    </row>
    <row r="31" spans="1:8" x14ac:dyDescent="0.35">
      <c r="A31" s="3" t="s">
        <v>24</v>
      </c>
      <c r="B31" s="73">
        <v>41.286057692307693</v>
      </c>
      <c r="C31" s="63">
        <v>57.930000000000007</v>
      </c>
      <c r="D31" s="63">
        <v>79.60179652780576</v>
      </c>
      <c r="E31" s="63">
        <v>87.589760402760092</v>
      </c>
      <c r="F31" s="63">
        <v>68.855421686746993</v>
      </c>
      <c r="G31" s="15">
        <f t="shared" si="0"/>
        <v>-18.734338716013099</v>
      </c>
      <c r="H31" s="16">
        <f t="shared" si="1"/>
        <v>27.5693639944393</v>
      </c>
    </row>
    <row r="32" spans="1:8" x14ac:dyDescent="0.35">
      <c r="A32" s="4" t="s">
        <v>25</v>
      </c>
      <c r="B32" s="74">
        <v>37.878787878787868</v>
      </c>
      <c r="C32" s="64">
        <v>47.88</v>
      </c>
      <c r="D32" s="64">
        <v>81.565638365382426</v>
      </c>
      <c r="E32" s="64">
        <v>71.369933569709616</v>
      </c>
      <c r="F32" s="64">
        <v>47.320261437908492</v>
      </c>
      <c r="G32" s="17">
        <f t="shared" si="0"/>
        <v>-24.049672131801124</v>
      </c>
      <c r="H32" s="18">
        <f t="shared" si="1"/>
        <v>9.4414735591206238</v>
      </c>
    </row>
    <row r="33" spans="1:8" x14ac:dyDescent="0.35">
      <c r="A33" s="3" t="s">
        <v>26</v>
      </c>
      <c r="B33" s="73">
        <v>54.838709677419359</v>
      </c>
      <c r="C33" s="63">
        <v>77.3</v>
      </c>
      <c r="D33" s="63">
        <v>93.17430203506153</v>
      </c>
      <c r="E33" s="63">
        <v>112.74220134979629</v>
      </c>
      <c r="F33" s="63">
        <v>73.386295928500502</v>
      </c>
      <c r="G33" s="15">
        <f t="shared" si="0"/>
        <v>-39.355905421295788</v>
      </c>
      <c r="H33" s="16">
        <f t="shared" si="1"/>
        <v>18.547586251081142</v>
      </c>
    </row>
    <row r="34" spans="1:8" x14ac:dyDescent="0.35">
      <c r="A34" s="4" t="s">
        <v>27</v>
      </c>
      <c r="B34" s="74">
        <v>41.83460736622655</v>
      </c>
      <c r="C34" s="64">
        <v>56.85</v>
      </c>
      <c r="D34" s="64">
        <v>136.21408265929324</v>
      </c>
      <c r="E34" s="64">
        <v>116.02368627346897</v>
      </c>
      <c r="F34" s="64">
        <v>57.802454704850973</v>
      </c>
      <c r="G34" s="17">
        <f t="shared" si="0"/>
        <v>-58.221231568617995</v>
      </c>
      <c r="H34" s="18">
        <f t="shared" si="1"/>
        <v>15.967847338624424</v>
      </c>
    </row>
    <row r="35" spans="1:8" x14ac:dyDescent="0.35">
      <c r="A35" s="3" t="s">
        <v>28</v>
      </c>
      <c r="B35" s="73">
        <v>36.913895993179885</v>
      </c>
      <c r="C35" s="63">
        <v>42.46</v>
      </c>
      <c r="D35" s="63">
        <v>69.660176907206719</v>
      </c>
      <c r="E35" s="63">
        <v>71.438734615475823</v>
      </c>
      <c r="F35" s="115" t="s">
        <v>56</v>
      </c>
      <c r="G35" s="115" t="s">
        <v>56</v>
      </c>
      <c r="H35" s="89" t="s">
        <v>56</v>
      </c>
    </row>
    <row r="36" spans="1:8" x14ac:dyDescent="0.35">
      <c r="A36" s="4" t="s">
        <v>29</v>
      </c>
      <c r="B36" s="74">
        <v>45.843621399176953</v>
      </c>
      <c r="C36" s="64">
        <v>67.16</v>
      </c>
      <c r="D36" s="64">
        <v>80.371826426553511</v>
      </c>
      <c r="E36" s="64">
        <v>91.044759497054272</v>
      </c>
      <c r="F36" s="64">
        <v>78.669097538742022</v>
      </c>
      <c r="G36" s="17">
        <f t="shared" si="0"/>
        <v>-12.37566195831225</v>
      </c>
      <c r="H36" s="18">
        <f t="shared" si="1"/>
        <v>32.825476139565069</v>
      </c>
    </row>
    <row r="37" spans="1:8" x14ac:dyDescent="0.35">
      <c r="A37" s="3" t="s">
        <v>30</v>
      </c>
      <c r="B37" s="73">
        <v>45.43010752688172</v>
      </c>
      <c r="C37" s="63">
        <v>60.480000000000004</v>
      </c>
      <c r="D37" s="63">
        <v>80.233667650404712</v>
      </c>
      <c r="E37" s="63">
        <v>90.133809835882346</v>
      </c>
      <c r="F37" s="63">
        <v>72.946582423894313</v>
      </c>
      <c r="G37" s="15">
        <f t="shared" si="0"/>
        <v>-17.187227411988033</v>
      </c>
      <c r="H37" s="16">
        <f t="shared" si="1"/>
        <v>27.516474897012593</v>
      </c>
    </row>
    <row r="38" spans="1:8" x14ac:dyDescent="0.35">
      <c r="A38" s="4" t="s">
        <v>31</v>
      </c>
      <c r="B38" s="74">
        <v>46.611909650924026</v>
      </c>
      <c r="C38" s="64">
        <v>56.47</v>
      </c>
      <c r="D38" s="64">
        <v>82.011551414263025</v>
      </c>
      <c r="E38" s="64">
        <v>93.179081819609493</v>
      </c>
      <c r="F38" s="64">
        <v>72.140762463343108</v>
      </c>
      <c r="G38" s="17">
        <f t="shared" si="0"/>
        <v>-21.038319356266385</v>
      </c>
      <c r="H38" s="18">
        <f t="shared" si="1"/>
        <v>25.528852812419082</v>
      </c>
    </row>
    <row r="39" spans="1:8" x14ac:dyDescent="0.35">
      <c r="A39" s="3" t="s">
        <v>32</v>
      </c>
      <c r="B39" s="73">
        <v>33.371958285052145</v>
      </c>
      <c r="C39" s="63">
        <v>46.87</v>
      </c>
      <c r="D39" s="63">
        <v>77.766848844003462</v>
      </c>
      <c r="E39" s="63">
        <v>67.504975612344126</v>
      </c>
      <c r="F39" s="63">
        <v>48.040455120101136</v>
      </c>
      <c r="G39" s="15">
        <f t="shared" si="0"/>
        <v>-19.46452049224299</v>
      </c>
      <c r="H39" s="16">
        <f t="shared" si="1"/>
        <v>14.668496835048991</v>
      </c>
    </row>
    <row r="40" spans="1:8" x14ac:dyDescent="0.35">
      <c r="A40" s="4" t="s">
        <v>57</v>
      </c>
      <c r="B40" s="74">
        <v>21.267316572601334</v>
      </c>
      <c r="C40" s="64">
        <v>30.91</v>
      </c>
      <c r="D40" s="64">
        <v>43.107524233024627</v>
      </c>
      <c r="E40" s="64">
        <v>37.708139004108205</v>
      </c>
      <c r="F40" s="64">
        <v>29.248895434462447</v>
      </c>
      <c r="G40" s="17">
        <f t="shared" si="0"/>
        <v>-8.4592435696457571</v>
      </c>
      <c r="H40" s="18">
        <f t="shared" si="1"/>
        <v>7.981578861861113</v>
      </c>
    </row>
    <row r="41" spans="1:8" x14ac:dyDescent="0.35">
      <c r="A41" s="3" t="s">
        <v>33</v>
      </c>
      <c r="B41" s="73">
        <v>54.095701540957016</v>
      </c>
      <c r="C41" s="63">
        <v>62.94</v>
      </c>
      <c r="D41" s="63">
        <v>75.852158540792985</v>
      </c>
      <c r="E41" s="63">
        <v>83.766393136491203</v>
      </c>
      <c r="F41" s="63">
        <v>75.161588180978768</v>
      </c>
      <c r="G41" s="15">
        <f t="shared" si="0"/>
        <v>-8.6048049555124351</v>
      </c>
      <c r="H41" s="16">
        <f t="shared" si="1"/>
        <v>21.065886640021752</v>
      </c>
    </row>
    <row r="42" spans="1:8" x14ac:dyDescent="0.35">
      <c r="A42" s="4" t="s">
        <v>34</v>
      </c>
      <c r="B42" s="74">
        <v>25.549132947976879</v>
      </c>
      <c r="C42" s="64">
        <v>37.799999999999997</v>
      </c>
      <c r="D42" s="64">
        <v>63.055402769797283</v>
      </c>
      <c r="E42" s="64">
        <v>60.871665877336767</v>
      </c>
      <c r="F42" s="64">
        <v>47.135416666666671</v>
      </c>
      <c r="G42" s="17">
        <f t="shared" si="0"/>
        <v>-13.736249210670096</v>
      </c>
      <c r="H42" s="18">
        <f t="shared" si="1"/>
        <v>21.586283718689792</v>
      </c>
    </row>
    <row r="43" spans="1:8" x14ac:dyDescent="0.35">
      <c r="A43" s="3" t="s">
        <v>35</v>
      </c>
      <c r="B43" s="73">
        <v>68.842729970326403</v>
      </c>
      <c r="C43" s="63">
        <v>98.52</v>
      </c>
      <c r="D43" s="63">
        <v>137.71456596370771</v>
      </c>
      <c r="E43" s="63">
        <v>133.39872486512996</v>
      </c>
      <c r="F43" s="63">
        <v>126.72811059907833</v>
      </c>
      <c r="G43" s="15">
        <f t="shared" si="0"/>
        <v>-6.6706142660516292</v>
      </c>
      <c r="H43" s="16">
        <f t="shared" si="1"/>
        <v>57.885380628751932</v>
      </c>
    </row>
    <row r="44" spans="1:8" x14ac:dyDescent="0.35">
      <c r="A44" s="4" t="s">
        <v>36</v>
      </c>
      <c r="B44" s="74">
        <v>13.396029258098224</v>
      </c>
      <c r="C44" s="64">
        <v>19.62</v>
      </c>
      <c r="D44" s="64">
        <v>28.76988648206278</v>
      </c>
      <c r="E44" s="64">
        <v>28.748287468187357</v>
      </c>
      <c r="F44" s="64">
        <v>21.165955718058093</v>
      </c>
      <c r="G44" s="17">
        <f t="shared" si="0"/>
        <v>-7.5823317501292635</v>
      </c>
      <c r="H44" s="18">
        <f t="shared" si="1"/>
        <v>7.7699264599598692</v>
      </c>
    </row>
    <row r="45" spans="1:8" x14ac:dyDescent="0.35">
      <c r="A45" s="3" t="s">
        <v>37</v>
      </c>
      <c r="B45" s="73">
        <v>24.420772303595211</v>
      </c>
      <c r="C45" s="63">
        <v>34.46</v>
      </c>
      <c r="D45" s="63">
        <v>43.052593730190154</v>
      </c>
      <c r="E45" s="63">
        <v>46.656607092418916</v>
      </c>
      <c r="F45" s="63">
        <v>35.059567225869195</v>
      </c>
      <c r="G45" s="15">
        <f t="shared" si="0"/>
        <v>-11.597039866549721</v>
      </c>
      <c r="H45" s="16">
        <f t="shared" si="1"/>
        <v>10.638794922273984</v>
      </c>
    </row>
    <row r="46" spans="1:8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>
        <v>54.670999187652313</v>
      </c>
      <c r="G46" s="19" t="s">
        <v>56</v>
      </c>
      <c r="H46" s="87" t="s">
        <v>56</v>
      </c>
    </row>
    <row r="47" spans="1:8" x14ac:dyDescent="0.35">
      <c r="A47" s="3" t="s">
        <v>38</v>
      </c>
      <c r="B47" s="73">
        <v>34.595300261096604</v>
      </c>
      <c r="C47" s="63">
        <v>42.3</v>
      </c>
      <c r="D47" s="63">
        <v>57.689527063912912</v>
      </c>
      <c r="E47" s="63">
        <v>53.410764187049807</v>
      </c>
      <c r="F47" s="63">
        <v>38.730158730158735</v>
      </c>
      <c r="G47" s="15">
        <f t="shared" si="0"/>
        <v>-14.680605456891072</v>
      </c>
      <c r="H47" s="16">
        <f t="shared" si="1"/>
        <v>4.1348584690621308</v>
      </c>
    </row>
    <row r="48" spans="1:8" x14ac:dyDescent="0.35">
      <c r="A48" s="4" t="s">
        <v>39</v>
      </c>
      <c r="B48" s="74">
        <v>39.323220536756125</v>
      </c>
      <c r="C48" s="64">
        <v>48.31</v>
      </c>
      <c r="D48" s="64">
        <v>69.278008342063742</v>
      </c>
      <c r="E48" s="64">
        <v>68.756140105965329</v>
      </c>
      <c r="F48" s="64">
        <v>53.23058684054535</v>
      </c>
      <c r="G48" s="17">
        <f t="shared" si="0"/>
        <v>-15.52555326541998</v>
      </c>
      <c r="H48" s="18">
        <f t="shared" si="1"/>
        <v>13.907366303789225</v>
      </c>
    </row>
    <row r="49" spans="1:11" x14ac:dyDescent="0.35">
      <c r="A49" s="3" t="s">
        <v>40</v>
      </c>
      <c r="B49" s="73">
        <v>47.841105354058719</v>
      </c>
      <c r="C49" s="63">
        <v>58.719999999999992</v>
      </c>
      <c r="D49" s="63">
        <v>72.315318761730012</v>
      </c>
      <c r="E49" s="63">
        <v>80.505727792754683</v>
      </c>
      <c r="F49" s="63">
        <v>73.469387755102048</v>
      </c>
      <c r="G49" s="15">
        <f t="shared" si="0"/>
        <v>-7.0363400376526357</v>
      </c>
      <c r="H49" s="16">
        <f t="shared" si="1"/>
        <v>25.628282401043329</v>
      </c>
    </row>
    <row r="50" spans="1:11" x14ac:dyDescent="0.35">
      <c r="A50" s="4" t="s">
        <v>41</v>
      </c>
      <c r="B50" s="74">
        <v>39.441340782122907</v>
      </c>
      <c r="C50" s="64">
        <v>46.82</v>
      </c>
      <c r="D50" s="64">
        <v>57.453921559584074</v>
      </c>
      <c r="E50" s="64">
        <v>63.647348883667675</v>
      </c>
      <c r="F50" s="116" t="s">
        <v>56</v>
      </c>
      <c r="G50" s="19" t="s">
        <v>56</v>
      </c>
      <c r="H50" s="87" t="s">
        <v>56</v>
      </c>
    </row>
    <row r="51" spans="1:11" x14ac:dyDescent="0.35">
      <c r="A51" s="3" t="s">
        <v>42</v>
      </c>
      <c r="B51" s="73">
        <v>45.810493343774468</v>
      </c>
      <c r="C51" s="63">
        <v>60.45</v>
      </c>
      <c r="D51" s="63">
        <v>77.220906374796101</v>
      </c>
      <c r="E51" s="63">
        <v>89.927011479339612</v>
      </c>
      <c r="F51" s="63">
        <v>74.518388791593694</v>
      </c>
      <c r="G51" s="15">
        <f t="shared" si="0"/>
        <v>-15.408622687745918</v>
      </c>
      <c r="H51" s="16">
        <f t="shared" si="1"/>
        <v>28.707895447819226</v>
      </c>
    </row>
    <row r="52" spans="1:11" x14ac:dyDescent="0.35">
      <c r="A52" s="4" t="s">
        <v>43</v>
      </c>
      <c r="B52" s="74">
        <v>50.154798761609904</v>
      </c>
      <c r="C52" s="64">
        <v>61.919999999999995</v>
      </c>
      <c r="D52" s="64">
        <v>81.22458324702086</v>
      </c>
      <c r="E52" s="64">
        <v>83.768529925898463</v>
      </c>
      <c r="F52" s="64">
        <v>64.299065420560751</v>
      </c>
      <c r="G52" s="17">
        <f t="shared" si="0"/>
        <v>-19.469464505337712</v>
      </c>
      <c r="H52" s="18">
        <f t="shared" si="1"/>
        <v>14.144266658950848</v>
      </c>
    </row>
    <row r="53" spans="1:11" x14ac:dyDescent="0.35">
      <c r="A53" s="3" t="s">
        <v>44</v>
      </c>
      <c r="B53" s="73">
        <v>53.054101221640487</v>
      </c>
      <c r="C53" s="63">
        <v>66.14</v>
      </c>
      <c r="D53" s="63">
        <v>85.850906880769713</v>
      </c>
      <c r="E53" s="63">
        <v>93.456317550387453</v>
      </c>
      <c r="F53" s="63">
        <v>71.927781013395446</v>
      </c>
      <c r="G53" s="15">
        <f t="shared" si="0"/>
        <v>-21.528536536992007</v>
      </c>
      <c r="H53" s="16">
        <f t="shared" si="1"/>
        <v>18.873679791754959</v>
      </c>
    </row>
    <row r="54" spans="1:11" x14ac:dyDescent="0.35">
      <c r="A54" s="4" t="s">
        <v>45</v>
      </c>
      <c r="B54" s="74">
        <v>38.370118845500855</v>
      </c>
      <c r="C54" s="64">
        <v>55.179999999999993</v>
      </c>
      <c r="D54" s="64">
        <v>123.719800556221</v>
      </c>
      <c r="E54" s="64">
        <v>101.54556494564204</v>
      </c>
      <c r="F54" s="64">
        <v>54.216867469879517</v>
      </c>
      <c r="G54" s="17">
        <f t="shared" si="0"/>
        <v>-47.328697475762525</v>
      </c>
      <c r="H54" s="18">
        <f t="shared" si="1"/>
        <v>15.846748624378662</v>
      </c>
    </row>
    <row r="55" spans="1:11" x14ac:dyDescent="0.35">
      <c r="A55" s="3" t="s">
        <v>46</v>
      </c>
      <c r="B55" s="73">
        <v>35.838150289017342</v>
      </c>
      <c r="C55" s="63">
        <v>38.869999999999997</v>
      </c>
      <c r="D55" s="63">
        <v>62.786929516608161</v>
      </c>
      <c r="E55" s="63">
        <v>57.723467458817169</v>
      </c>
      <c r="F55" s="63">
        <v>48.540706605222731</v>
      </c>
      <c r="G55" s="15">
        <f t="shared" si="0"/>
        <v>-9.1827608535944378</v>
      </c>
      <c r="H55" s="16">
        <f t="shared" si="1"/>
        <v>12.702556316205388</v>
      </c>
    </row>
    <row r="56" spans="1:11" x14ac:dyDescent="0.35">
      <c r="A56" s="4" t="s">
        <v>47</v>
      </c>
      <c r="B56" s="74">
        <v>41.28546612623046</v>
      </c>
      <c r="C56" s="64">
        <v>62.19</v>
      </c>
      <c r="D56" s="64">
        <v>77.580634514166789</v>
      </c>
      <c r="E56" s="64">
        <v>87.841931581331224</v>
      </c>
      <c r="F56" s="64">
        <v>74.306964164976335</v>
      </c>
      <c r="G56" s="17">
        <f t="shared" si="0"/>
        <v>-13.534967416354888</v>
      </c>
      <c r="H56" s="18">
        <f t="shared" si="1"/>
        <v>33.021498038745875</v>
      </c>
    </row>
    <row r="57" spans="1:11" x14ac:dyDescent="0.35">
      <c r="A57" s="3" t="s">
        <v>48</v>
      </c>
      <c r="B57" s="73">
        <v>39.43789664551224</v>
      </c>
      <c r="C57" s="63">
        <v>47.23</v>
      </c>
      <c r="D57" s="63">
        <v>64.934169922308712</v>
      </c>
      <c r="E57" s="63">
        <v>74.17401642854918</v>
      </c>
      <c r="F57" s="63">
        <v>62.785968479918651</v>
      </c>
      <c r="G57" s="15">
        <f t="shared" si="0"/>
        <v>-11.388047948630529</v>
      </c>
      <c r="H57" s="16">
        <f t="shared" si="1"/>
        <v>23.348071834406412</v>
      </c>
    </row>
    <row r="58" spans="1:11" x14ac:dyDescent="0.35">
      <c r="A58" s="4" t="s">
        <v>49</v>
      </c>
      <c r="B58" s="74">
        <v>51.053864168618276</v>
      </c>
      <c r="C58" s="64">
        <v>64.400000000000006</v>
      </c>
      <c r="D58" s="64">
        <v>79.658786073956051</v>
      </c>
      <c r="E58" s="64">
        <v>85.857400222095023</v>
      </c>
      <c r="F58" s="64">
        <v>81.692094313453538</v>
      </c>
      <c r="G58" s="17">
        <f t="shared" si="0"/>
        <v>-4.1653059086414856</v>
      </c>
      <c r="H58" s="18">
        <f t="shared" si="1"/>
        <v>30.638230144835262</v>
      </c>
    </row>
    <row r="59" spans="1:11" x14ac:dyDescent="0.35">
      <c r="A59" s="3" t="s">
        <v>58</v>
      </c>
      <c r="B59" s="73">
        <v>47.123519458544841</v>
      </c>
      <c r="C59" s="63">
        <v>60.150000000000006</v>
      </c>
      <c r="D59" s="63">
        <v>76.845529073859197</v>
      </c>
      <c r="E59" s="63">
        <v>83.978468034922869</v>
      </c>
      <c r="F59" s="63">
        <v>59.407526020816647</v>
      </c>
      <c r="G59" s="15">
        <f t="shared" si="0"/>
        <v>-24.570942014106222</v>
      </c>
      <c r="H59" s="16">
        <f t="shared" si="1"/>
        <v>12.284006562271806</v>
      </c>
    </row>
    <row r="60" spans="1:11" x14ac:dyDescent="0.35">
      <c r="A60" s="4" t="s">
        <v>50</v>
      </c>
      <c r="B60" s="74">
        <v>37.5</v>
      </c>
      <c r="C60" s="64">
        <v>48.53</v>
      </c>
      <c r="D60" s="64">
        <v>76.559776114384434</v>
      </c>
      <c r="E60" s="64">
        <v>71.90411405337457</v>
      </c>
      <c r="F60" s="64">
        <v>54.647435897435891</v>
      </c>
      <c r="G60" s="17">
        <f t="shared" si="0"/>
        <v>-17.25667815593868</v>
      </c>
      <c r="H60" s="18">
        <f t="shared" si="1"/>
        <v>17.147435897435891</v>
      </c>
    </row>
    <row r="61" spans="1:11" x14ac:dyDescent="0.35">
      <c r="A61" s="3" t="s">
        <v>51</v>
      </c>
      <c r="B61" s="73">
        <v>41.426783479349197</v>
      </c>
      <c r="C61" s="63">
        <v>57.70000000000001</v>
      </c>
      <c r="D61" s="63">
        <v>67.767014509624588</v>
      </c>
      <c r="E61" s="63">
        <v>69.291425878961746</v>
      </c>
      <c r="F61" s="63">
        <v>55.225806451612904</v>
      </c>
      <c r="G61" s="15">
        <f t="shared" si="0"/>
        <v>-14.065619427348842</v>
      </c>
      <c r="H61" s="16">
        <f t="shared" si="1"/>
        <v>13.799022972263707</v>
      </c>
    </row>
    <row r="62" spans="1:11" x14ac:dyDescent="0.35">
      <c r="A62" s="7" t="s">
        <v>54</v>
      </c>
      <c r="B62" s="75">
        <v>40.075933615227363</v>
      </c>
      <c r="C62" s="67">
        <v>51.790000000000006</v>
      </c>
      <c r="D62" s="67">
        <v>68.777898197466683</v>
      </c>
      <c r="E62" s="67">
        <v>72.886160104714975</v>
      </c>
      <c r="F62" s="67">
        <v>56.929970554346433</v>
      </c>
      <c r="G62" s="25">
        <f t="shared" si="0"/>
        <v>-15.956189550368542</v>
      </c>
      <c r="H62" s="26">
        <f t="shared" si="1"/>
        <v>16.854036939119069</v>
      </c>
    </row>
    <row r="63" spans="1:11" x14ac:dyDescent="0.35">
      <c r="A63" s="1"/>
      <c r="B63" s="1"/>
      <c r="C63" s="1"/>
      <c r="D63" s="1"/>
      <c r="E63" s="1"/>
      <c r="F63" s="1"/>
      <c r="G63" s="1"/>
      <c r="H63" s="1"/>
    </row>
    <row r="64" spans="1:11" x14ac:dyDescent="0.35">
      <c r="A64" s="150" t="s">
        <v>90</v>
      </c>
      <c r="B64" s="150"/>
      <c r="C64" s="150"/>
      <c r="D64" s="150"/>
      <c r="E64" s="150"/>
      <c r="F64" s="150"/>
      <c r="G64" s="150"/>
      <c r="H64" s="150"/>
      <c r="I64" s="150"/>
      <c r="J64" s="150"/>
      <c r="K64" s="150"/>
    </row>
    <row r="65" spans="1:11" x14ac:dyDescent="0.35">
      <c r="A65" s="150" t="s">
        <v>117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</row>
    <row r="66" spans="1:11" x14ac:dyDescent="0.35">
      <c r="A66" s="151" t="s">
        <v>91</v>
      </c>
      <c r="B66" s="151"/>
      <c r="C66" s="151"/>
      <c r="D66" s="151"/>
      <c r="E66" s="151"/>
      <c r="F66" s="151"/>
      <c r="G66" s="151"/>
      <c r="H66" s="151"/>
      <c r="I66" s="151"/>
      <c r="J66" s="151"/>
      <c r="K66" s="151"/>
    </row>
    <row r="67" spans="1:11" x14ac:dyDescent="0.35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</row>
    <row r="68" spans="1:11" x14ac:dyDescent="0.35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</row>
    <row r="69" spans="1:11" x14ac:dyDescent="0.35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</row>
  </sheetData>
  <mergeCells count="2">
    <mergeCell ref="A1:H1"/>
    <mergeCell ref="A2:H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workbookViewId="0">
      <selection activeCell="G74" sqref="G74"/>
    </sheetView>
  </sheetViews>
  <sheetFormatPr defaultRowHeight="14.5" x14ac:dyDescent="0.35"/>
  <cols>
    <col min="1" max="1" width="32.7265625" customWidth="1"/>
    <col min="2" max="8" width="13.7265625" customWidth="1"/>
  </cols>
  <sheetData>
    <row r="1" spans="1:8" ht="25.5" customHeight="1" x14ac:dyDescent="0.35">
      <c r="A1" s="163" t="s">
        <v>76</v>
      </c>
      <c r="B1" s="164"/>
      <c r="C1" s="169"/>
      <c r="D1" s="169"/>
      <c r="E1" s="169"/>
      <c r="F1" s="169"/>
      <c r="G1" s="169"/>
      <c r="H1" s="170"/>
    </row>
    <row r="2" spans="1:8" x14ac:dyDescent="0.35">
      <c r="A2" s="187" t="s">
        <v>116</v>
      </c>
      <c r="B2" s="195"/>
      <c r="C2" s="195"/>
      <c r="D2" s="195"/>
      <c r="E2" s="195"/>
      <c r="F2" s="195"/>
      <c r="G2" s="195"/>
      <c r="H2" s="196"/>
    </row>
    <row r="3" spans="1:8" ht="13.5" customHeight="1" x14ac:dyDescent="0.35">
      <c r="A3" s="37" t="s">
        <v>75</v>
      </c>
      <c r="B3" s="32"/>
      <c r="C3" s="32"/>
      <c r="D3" s="32"/>
      <c r="E3" s="32"/>
      <c r="F3" s="32"/>
      <c r="G3" s="32"/>
      <c r="H3" s="33"/>
    </row>
    <row r="4" spans="1:8" ht="30" customHeight="1" x14ac:dyDescent="0.35">
      <c r="A4" s="147" t="s">
        <v>0</v>
      </c>
      <c r="B4" s="10">
        <v>2002</v>
      </c>
      <c r="C4" s="5">
        <v>2004</v>
      </c>
      <c r="D4" s="5">
        <v>2006</v>
      </c>
      <c r="E4" s="5">
        <v>2008</v>
      </c>
      <c r="F4" s="5" t="s">
        <v>88</v>
      </c>
      <c r="G4" s="5" t="s">
        <v>77</v>
      </c>
      <c r="H4" s="6" t="s">
        <v>78</v>
      </c>
    </row>
    <row r="5" spans="1:8" x14ac:dyDescent="0.35">
      <c r="A5" s="3" t="s">
        <v>1</v>
      </c>
      <c r="B5" s="73">
        <v>14.019658561821002</v>
      </c>
      <c r="C5" s="63">
        <v>39.11</v>
      </c>
      <c r="D5" s="63">
        <v>14.200361846257417</v>
      </c>
      <c r="E5" s="63">
        <v>57.619575228023919</v>
      </c>
      <c r="F5" s="63">
        <v>20.024052916416117</v>
      </c>
      <c r="G5" s="15">
        <f>F5-E5</f>
        <v>-37.595522311607802</v>
      </c>
      <c r="H5" s="16">
        <f>F5-B5</f>
        <v>6.0043943545951155</v>
      </c>
    </row>
    <row r="6" spans="1:8" x14ac:dyDescent="0.35">
      <c r="A6" s="4" t="s">
        <v>2</v>
      </c>
      <c r="B6" s="74">
        <v>16.110304789550071</v>
      </c>
      <c r="C6" s="64">
        <v>41.8</v>
      </c>
      <c r="D6" s="64">
        <v>19.100411940486094</v>
      </c>
      <c r="E6" s="64">
        <v>71.109758739472028</v>
      </c>
      <c r="F6" s="64">
        <v>24.719101123595504</v>
      </c>
      <c r="G6" s="17">
        <f t="shared" ref="G6:G62" si="0">F6-E6</f>
        <v>-46.39065761587652</v>
      </c>
      <c r="H6" s="18">
        <f t="shared" ref="H6:H62" si="1">F6-B6</f>
        <v>8.608796334045433</v>
      </c>
    </row>
    <row r="7" spans="1:8" x14ac:dyDescent="0.35">
      <c r="A7" s="3" t="s">
        <v>3</v>
      </c>
      <c r="B7" s="73">
        <v>16.430594900849858</v>
      </c>
      <c r="C7" s="63">
        <v>43.12</v>
      </c>
      <c r="D7" s="63">
        <v>17.639254243007567</v>
      </c>
      <c r="E7" s="63">
        <v>69.85400321596839</v>
      </c>
      <c r="F7" s="63">
        <v>19.831667543398211</v>
      </c>
      <c r="G7" s="15">
        <f t="shared" si="0"/>
        <v>-50.022335672570179</v>
      </c>
      <c r="H7" s="16">
        <f t="shared" si="1"/>
        <v>3.4010726425483533</v>
      </c>
    </row>
    <row r="8" spans="1:8" x14ac:dyDescent="0.35">
      <c r="A8" s="4" t="s">
        <v>4</v>
      </c>
      <c r="B8" s="74">
        <v>6.4290705800139758</v>
      </c>
      <c r="C8" s="64">
        <v>18.59</v>
      </c>
      <c r="D8" s="64">
        <v>7.2595165481078583</v>
      </c>
      <c r="E8" s="64">
        <v>29.995365077896206</v>
      </c>
      <c r="F8" s="64">
        <v>7.0476190476190474</v>
      </c>
      <c r="G8" s="17">
        <f t="shared" si="0"/>
        <v>-22.947746030277159</v>
      </c>
      <c r="H8" s="18">
        <f t="shared" si="1"/>
        <v>0.61854846760507165</v>
      </c>
    </row>
    <row r="9" spans="1:8" x14ac:dyDescent="0.35">
      <c r="A9" s="3" t="s">
        <v>5</v>
      </c>
      <c r="B9" s="73">
        <v>16.254876462938881</v>
      </c>
      <c r="C9" s="63">
        <v>39.53</v>
      </c>
      <c r="D9" s="63">
        <v>22.630008486253182</v>
      </c>
      <c r="E9" s="63">
        <v>79.752529907198706</v>
      </c>
      <c r="F9" s="63">
        <v>15.176470588235293</v>
      </c>
      <c r="G9" s="15">
        <f t="shared" si="0"/>
        <v>-64.576059318963416</v>
      </c>
      <c r="H9" s="16">
        <f t="shared" si="1"/>
        <v>-1.0784058747035878</v>
      </c>
    </row>
    <row r="10" spans="1:8" x14ac:dyDescent="0.35">
      <c r="A10" s="4" t="s">
        <v>6</v>
      </c>
      <c r="B10" s="74">
        <v>14.773904038660683</v>
      </c>
      <c r="C10" s="64">
        <v>37.869999999999997</v>
      </c>
      <c r="D10" s="64">
        <v>13.934565472495283</v>
      </c>
      <c r="E10" s="64">
        <v>58.28249434984685</v>
      </c>
      <c r="F10" s="64">
        <v>15.828130738156446</v>
      </c>
      <c r="G10" s="17">
        <f t="shared" si="0"/>
        <v>-42.454363611690404</v>
      </c>
      <c r="H10" s="18">
        <f t="shared" si="1"/>
        <v>1.0542266994957625</v>
      </c>
    </row>
    <row r="11" spans="1:8" x14ac:dyDescent="0.35">
      <c r="A11" s="3" t="s">
        <v>7</v>
      </c>
      <c r="B11" s="73">
        <v>15.995762711864407</v>
      </c>
      <c r="C11" s="63">
        <v>41.31</v>
      </c>
      <c r="D11" s="63">
        <v>10.645277373115816</v>
      </c>
      <c r="E11" s="63">
        <v>55.077739452207922</v>
      </c>
      <c r="F11" s="63">
        <v>14.056224899598394</v>
      </c>
      <c r="G11" s="15">
        <f t="shared" si="0"/>
        <v>-41.021514552609531</v>
      </c>
      <c r="H11" s="16">
        <f t="shared" si="1"/>
        <v>-1.9395378122660123</v>
      </c>
    </row>
    <row r="12" spans="1:8" x14ac:dyDescent="0.35">
      <c r="A12" s="4" t="s">
        <v>8</v>
      </c>
      <c r="B12" s="74">
        <v>20.967741935483872</v>
      </c>
      <c r="C12" s="64">
        <v>44.01</v>
      </c>
      <c r="D12" s="64">
        <v>17.414133152155991</v>
      </c>
      <c r="E12" s="64">
        <v>59.498288269866293</v>
      </c>
      <c r="F12" s="64">
        <v>17.249417249417249</v>
      </c>
      <c r="G12" s="17">
        <f t="shared" si="0"/>
        <v>-42.248871020449045</v>
      </c>
      <c r="H12" s="18">
        <f t="shared" si="1"/>
        <v>-3.718324686066623</v>
      </c>
    </row>
    <row r="13" spans="1:8" x14ac:dyDescent="0.35">
      <c r="A13" s="3" t="s">
        <v>9</v>
      </c>
      <c r="B13" s="73">
        <v>9.5327102803738324</v>
      </c>
      <c r="C13" s="63">
        <v>28.410000000000004</v>
      </c>
      <c r="D13" s="63">
        <v>6.1609211725799318</v>
      </c>
      <c r="E13" s="63">
        <v>34.459389609345379</v>
      </c>
      <c r="F13" s="63">
        <v>11.421911421911423</v>
      </c>
      <c r="G13" s="15">
        <f t="shared" si="0"/>
        <v>-23.037478187433955</v>
      </c>
      <c r="H13" s="16">
        <f t="shared" si="1"/>
        <v>1.8892011415375904</v>
      </c>
    </row>
    <row r="14" spans="1:8" x14ac:dyDescent="0.35">
      <c r="A14" s="4" t="s">
        <v>10</v>
      </c>
      <c r="B14" s="74">
        <v>14.47477253928867</v>
      </c>
      <c r="C14" s="64">
        <v>34.159999999999997</v>
      </c>
      <c r="D14" s="64">
        <v>14.659538953003137</v>
      </c>
      <c r="E14" s="64">
        <v>56.749503554263683</v>
      </c>
      <c r="F14" s="64">
        <v>16.650532429816071</v>
      </c>
      <c r="G14" s="17">
        <f t="shared" si="0"/>
        <v>-40.098971124447615</v>
      </c>
      <c r="H14" s="18">
        <f t="shared" si="1"/>
        <v>2.1757598905274005</v>
      </c>
    </row>
    <row r="15" spans="1:8" x14ac:dyDescent="0.35">
      <c r="A15" s="3" t="s">
        <v>11</v>
      </c>
      <c r="B15" s="73">
        <v>26.19047619047619</v>
      </c>
      <c r="C15" s="63">
        <v>55.38000000000001</v>
      </c>
      <c r="D15" s="63">
        <v>33.163968979581519</v>
      </c>
      <c r="E15" s="63">
        <v>84.541800287631631</v>
      </c>
      <c r="F15" s="63">
        <v>25.862068965517242</v>
      </c>
      <c r="G15" s="15">
        <f t="shared" si="0"/>
        <v>-58.679731322114392</v>
      </c>
      <c r="H15" s="16">
        <f t="shared" si="1"/>
        <v>-0.32840722495894781</v>
      </c>
    </row>
    <row r="16" spans="1:8" x14ac:dyDescent="0.35">
      <c r="A16" s="4" t="s">
        <v>12</v>
      </c>
      <c r="B16" s="74">
        <v>7.0957095709570961</v>
      </c>
      <c r="C16" s="64">
        <v>29.21</v>
      </c>
      <c r="D16" s="64">
        <v>8.0079376240253755</v>
      </c>
      <c r="E16" s="64">
        <v>42.188159189987338</v>
      </c>
      <c r="F16" s="64">
        <v>11.666666666666666</v>
      </c>
      <c r="G16" s="17">
        <f t="shared" si="0"/>
        <v>-30.521492523320674</v>
      </c>
      <c r="H16" s="18">
        <f t="shared" si="1"/>
        <v>4.57095709570957</v>
      </c>
    </row>
    <row r="17" spans="1:8" x14ac:dyDescent="0.35">
      <c r="A17" s="3" t="s">
        <v>13</v>
      </c>
      <c r="B17" s="73">
        <v>21.141253507951362</v>
      </c>
      <c r="C17" s="63">
        <v>48.92</v>
      </c>
      <c r="D17" s="63">
        <v>17.744365638928407</v>
      </c>
      <c r="E17" s="63">
        <v>75.282308657465506</v>
      </c>
      <c r="F17" s="63">
        <v>23.36283185840708</v>
      </c>
      <c r="G17" s="15">
        <f t="shared" si="0"/>
        <v>-51.91947679905843</v>
      </c>
      <c r="H17" s="16">
        <f t="shared" si="1"/>
        <v>2.2215783504557187</v>
      </c>
    </row>
    <row r="18" spans="1:8" x14ac:dyDescent="0.35">
      <c r="A18" s="4" t="s">
        <v>14</v>
      </c>
      <c r="B18" s="74">
        <v>8.0084299262381453</v>
      </c>
      <c r="C18" s="64">
        <v>27.82</v>
      </c>
      <c r="D18" s="64">
        <v>19.833189652892738</v>
      </c>
      <c r="E18" s="64">
        <v>67.829508612893164</v>
      </c>
      <c r="F18" s="64">
        <v>12.528301886792454</v>
      </c>
      <c r="G18" s="17">
        <f t="shared" si="0"/>
        <v>-55.301206726100709</v>
      </c>
      <c r="H18" s="18">
        <f t="shared" si="1"/>
        <v>4.5198719605543083</v>
      </c>
    </row>
    <row r="19" spans="1:8" x14ac:dyDescent="0.35">
      <c r="A19" s="3" t="s">
        <v>86</v>
      </c>
      <c r="B19" s="73">
        <v>17.626321974148063</v>
      </c>
      <c r="C19" s="63">
        <v>52.88</v>
      </c>
      <c r="D19" s="63">
        <v>20.021633765315247</v>
      </c>
      <c r="E19" s="63">
        <v>79.436482016932572</v>
      </c>
      <c r="F19" s="63">
        <v>23.47629796839729</v>
      </c>
      <c r="G19" s="15">
        <f t="shared" si="0"/>
        <v>-55.960184048535282</v>
      </c>
      <c r="H19" s="16">
        <f t="shared" si="1"/>
        <v>5.8499759942492275</v>
      </c>
    </row>
    <row r="20" spans="1:8" x14ac:dyDescent="0.35">
      <c r="A20" s="4" t="s">
        <v>15</v>
      </c>
      <c r="B20" s="74">
        <v>10</v>
      </c>
      <c r="C20" s="64">
        <v>25.71</v>
      </c>
      <c r="D20" s="64">
        <v>12.694626902991892</v>
      </c>
      <c r="E20" s="64">
        <v>39.526451947952026</v>
      </c>
      <c r="F20" s="64">
        <v>12.609970674486803</v>
      </c>
      <c r="G20" s="17">
        <f t="shared" si="0"/>
        <v>-26.916481273465223</v>
      </c>
      <c r="H20" s="18">
        <f t="shared" si="1"/>
        <v>2.609970674486803</v>
      </c>
    </row>
    <row r="21" spans="1:8" x14ac:dyDescent="0.35">
      <c r="A21" s="3" t="s">
        <v>16</v>
      </c>
      <c r="B21" s="73">
        <v>14.372822299651569</v>
      </c>
      <c r="C21" s="63">
        <v>36.409999999999997</v>
      </c>
      <c r="D21" s="63">
        <v>13.034838840635659</v>
      </c>
      <c r="E21" s="63">
        <v>60.000059701551933</v>
      </c>
      <c r="F21" s="63">
        <v>18.216318785578746</v>
      </c>
      <c r="G21" s="15">
        <f t="shared" si="0"/>
        <v>-41.783740915973183</v>
      </c>
      <c r="H21" s="16">
        <f t="shared" si="1"/>
        <v>3.8434964859271776</v>
      </c>
    </row>
    <row r="22" spans="1:8" x14ac:dyDescent="0.35">
      <c r="A22" s="4" t="s">
        <v>17</v>
      </c>
      <c r="B22" s="74">
        <v>17.244033872209393</v>
      </c>
      <c r="C22" s="64">
        <v>46.19</v>
      </c>
      <c r="D22" s="64">
        <v>23.329811684953512</v>
      </c>
      <c r="E22" s="64">
        <v>70.432967596399578</v>
      </c>
      <c r="F22" s="64">
        <v>22.046109510086456</v>
      </c>
      <c r="G22" s="17">
        <f t="shared" si="0"/>
        <v>-48.386858086313126</v>
      </c>
      <c r="H22" s="18">
        <f t="shared" si="1"/>
        <v>4.8020756378770635</v>
      </c>
    </row>
    <row r="23" spans="1:8" x14ac:dyDescent="0.35">
      <c r="A23" s="3" t="s">
        <v>18</v>
      </c>
      <c r="B23" s="73">
        <v>5.5031446540880511</v>
      </c>
      <c r="C23" s="63">
        <v>14.19</v>
      </c>
      <c r="D23" s="63">
        <v>6.028333930144731</v>
      </c>
      <c r="E23" s="63">
        <v>17.875816701375545</v>
      </c>
      <c r="F23" s="63">
        <v>4.6838407494145207</v>
      </c>
      <c r="G23" s="15">
        <f t="shared" si="0"/>
        <v>-13.191975951961023</v>
      </c>
      <c r="H23" s="16">
        <f t="shared" si="1"/>
        <v>-0.81930390467353043</v>
      </c>
    </row>
    <row r="24" spans="1:8" x14ac:dyDescent="0.35">
      <c r="A24" s="4" t="s">
        <v>19</v>
      </c>
      <c r="B24" s="74">
        <v>18.42338352524358</v>
      </c>
      <c r="C24" s="64">
        <v>39.33</v>
      </c>
      <c r="D24" s="64">
        <v>18.283787853307309</v>
      </c>
      <c r="E24" s="64">
        <v>71.277440347919935</v>
      </c>
      <c r="F24" s="64">
        <v>20.634920634920633</v>
      </c>
      <c r="G24" s="17">
        <f t="shared" si="0"/>
        <v>-50.642519712999302</v>
      </c>
      <c r="H24" s="18">
        <f t="shared" si="1"/>
        <v>2.2115371096770531</v>
      </c>
    </row>
    <row r="25" spans="1:8" x14ac:dyDescent="0.35">
      <c r="A25" s="3" t="s">
        <v>20</v>
      </c>
      <c r="B25" s="73">
        <v>15.350488021295474</v>
      </c>
      <c r="C25" s="63">
        <v>38.42</v>
      </c>
      <c r="D25" s="63">
        <v>11.805253625796494</v>
      </c>
      <c r="E25" s="63">
        <v>53.651518510733652</v>
      </c>
      <c r="F25" s="63">
        <v>10.420979986197377</v>
      </c>
      <c r="G25" s="15">
        <f t="shared" si="0"/>
        <v>-43.230538524536271</v>
      </c>
      <c r="H25" s="16">
        <f t="shared" si="1"/>
        <v>-4.9295080350980971</v>
      </c>
    </row>
    <row r="26" spans="1:8" x14ac:dyDescent="0.35">
      <c r="A26" s="4" t="s">
        <v>59</v>
      </c>
      <c r="B26" s="74">
        <v>25.862068965517242</v>
      </c>
      <c r="C26" s="64">
        <v>66.28</v>
      </c>
      <c r="D26" s="64">
        <v>33.887361159130926</v>
      </c>
      <c r="E26" s="64">
        <v>70.980283508990453</v>
      </c>
      <c r="F26" s="64">
        <v>22.916666666666664</v>
      </c>
      <c r="G26" s="17">
        <f t="shared" si="0"/>
        <v>-48.063616842323789</v>
      </c>
      <c r="H26" s="18">
        <f t="shared" si="1"/>
        <v>-2.9454022988505777</v>
      </c>
    </row>
    <row r="27" spans="1:8" x14ac:dyDescent="0.35">
      <c r="A27" s="3" t="s">
        <v>21</v>
      </c>
      <c r="B27" s="73">
        <v>16.585365853658537</v>
      </c>
      <c r="C27" s="63">
        <v>44.68</v>
      </c>
      <c r="D27" s="63">
        <v>14.895716394258079</v>
      </c>
      <c r="E27" s="63">
        <v>63.714524138943318</v>
      </c>
      <c r="F27" s="63">
        <v>18.485418626528695</v>
      </c>
      <c r="G27" s="15">
        <f t="shared" si="0"/>
        <v>-45.22910551241462</v>
      </c>
      <c r="H27" s="16">
        <f t="shared" si="1"/>
        <v>1.9000527728701577</v>
      </c>
    </row>
    <row r="28" spans="1:8" x14ac:dyDescent="0.35">
      <c r="A28" s="4" t="s">
        <v>22</v>
      </c>
      <c r="B28" s="74">
        <v>12.029459901800328</v>
      </c>
      <c r="C28" s="64">
        <v>31.1</v>
      </c>
      <c r="D28" s="64">
        <v>11.788608152190932</v>
      </c>
      <c r="E28" s="64">
        <v>55.259100713394993</v>
      </c>
      <c r="F28" s="64">
        <v>21.01694915254237</v>
      </c>
      <c r="G28" s="17">
        <f t="shared" si="0"/>
        <v>-34.242151560852619</v>
      </c>
      <c r="H28" s="18">
        <f t="shared" si="1"/>
        <v>8.9874892507420423</v>
      </c>
    </row>
    <row r="29" spans="1:8" x14ac:dyDescent="0.35">
      <c r="A29" s="3" t="s">
        <v>23</v>
      </c>
      <c r="B29" s="73">
        <v>19.654841802492808</v>
      </c>
      <c r="C29" s="63">
        <v>44.39</v>
      </c>
      <c r="D29" s="63">
        <v>20.712049067512371</v>
      </c>
      <c r="E29" s="63">
        <v>73.271657453887855</v>
      </c>
      <c r="F29" s="63">
        <v>23.464711274060495</v>
      </c>
      <c r="G29" s="15">
        <f t="shared" si="0"/>
        <v>-49.806946179827364</v>
      </c>
      <c r="H29" s="16">
        <f t="shared" si="1"/>
        <v>3.8098694715676871</v>
      </c>
    </row>
    <row r="30" spans="1:8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>
        <v>15.225563909774436</v>
      </c>
      <c r="G30" s="117" t="s">
        <v>56</v>
      </c>
      <c r="H30" s="87" t="s">
        <v>56</v>
      </c>
    </row>
    <row r="31" spans="1:8" x14ac:dyDescent="0.35">
      <c r="A31" s="3" t="s">
        <v>24</v>
      </c>
      <c r="B31" s="73">
        <v>15.024038461538462</v>
      </c>
      <c r="C31" s="63">
        <v>37.86</v>
      </c>
      <c r="D31" s="63">
        <v>16.184309416211818</v>
      </c>
      <c r="E31" s="63">
        <v>57.374418788802409</v>
      </c>
      <c r="F31" s="63">
        <v>16.746987951807231</v>
      </c>
      <c r="G31" s="15">
        <f t="shared" si="0"/>
        <v>-40.627430836995174</v>
      </c>
      <c r="H31" s="16">
        <f t="shared" si="1"/>
        <v>1.7229494902687694</v>
      </c>
    </row>
    <row r="32" spans="1:8" x14ac:dyDescent="0.35">
      <c r="A32" s="4" t="s">
        <v>25</v>
      </c>
      <c r="B32" s="74">
        <v>11.666666666666666</v>
      </c>
      <c r="C32" s="64">
        <v>31.06</v>
      </c>
      <c r="D32" s="64">
        <v>13.184101028887246</v>
      </c>
      <c r="E32" s="64">
        <v>46.232247607964602</v>
      </c>
      <c r="F32" s="64">
        <v>11.895424836601306</v>
      </c>
      <c r="G32" s="17">
        <f t="shared" si="0"/>
        <v>-34.336822771363295</v>
      </c>
      <c r="H32" s="18">
        <f t="shared" si="1"/>
        <v>0.22875816993463971</v>
      </c>
    </row>
    <row r="33" spans="1:8" x14ac:dyDescent="0.35">
      <c r="A33" s="3" t="s">
        <v>26</v>
      </c>
      <c r="B33" s="73">
        <v>16.474654377880185</v>
      </c>
      <c r="C33" s="63">
        <v>48.27</v>
      </c>
      <c r="D33" s="63">
        <v>16.716947096693932</v>
      </c>
      <c r="E33" s="63">
        <v>79.956250842326796</v>
      </c>
      <c r="F33" s="63">
        <v>20.25819265143992</v>
      </c>
      <c r="G33" s="15">
        <f t="shared" si="0"/>
        <v>-59.698058190886876</v>
      </c>
      <c r="H33" s="16">
        <f t="shared" si="1"/>
        <v>3.7835382735597349</v>
      </c>
    </row>
    <row r="34" spans="1:8" x14ac:dyDescent="0.35">
      <c r="A34" s="4" t="s">
        <v>27</v>
      </c>
      <c r="B34" s="74">
        <v>15.705350938151494</v>
      </c>
      <c r="C34" s="64">
        <v>42.95</v>
      </c>
      <c r="D34" s="64">
        <v>25.309088427300829</v>
      </c>
      <c r="E34" s="64">
        <v>84.742790464445477</v>
      </c>
      <c r="F34" s="64">
        <v>19.170075978959673</v>
      </c>
      <c r="G34" s="17">
        <f t="shared" si="0"/>
        <v>-65.572714485485804</v>
      </c>
      <c r="H34" s="18">
        <f t="shared" si="1"/>
        <v>3.4647250408081796</v>
      </c>
    </row>
    <row r="35" spans="1:8" x14ac:dyDescent="0.35">
      <c r="A35" s="3" t="s">
        <v>28</v>
      </c>
      <c r="B35" s="73">
        <v>11.764705882352944</v>
      </c>
      <c r="C35" s="63">
        <v>24.55</v>
      </c>
      <c r="D35" s="63">
        <v>10.770155011185151</v>
      </c>
      <c r="E35" s="63">
        <v>44.36513394515719</v>
      </c>
      <c r="F35" s="115" t="s">
        <v>56</v>
      </c>
      <c r="G35" s="115" t="s">
        <v>56</v>
      </c>
      <c r="H35" s="89" t="s">
        <v>56</v>
      </c>
    </row>
    <row r="36" spans="1:8" x14ac:dyDescent="0.35">
      <c r="A36" s="4" t="s">
        <v>29</v>
      </c>
      <c r="B36" s="74">
        <v>17.777777777777779</v>
      </c>
      <c r="C36" s="64">
        <v>46.09</v>
      </c>
      <c r="D36" s="64">
        <v>20.696209345405812</v>
      </c>
      <c r="E36" s="64">
        <v>60.603698217712989</v>
      </c>
      <c r="F36" s="64">
        <v>21.604375569735641</v>
      </c>
      <c r="G36" s="17">
        <f t="shared" si="0"/>
        <v>-38.999322647977351</v>
      </c>
      <c r="H36" s="18">
        <f t="shared" si="1"/>
        <v>3.8265977919578624</v>
      </c>
    </row>
    <row r="37" spans="1:8" x14ac:dyDescent="0.35">
      <c r="A37" s="3" t="s">
        <v>30</v>
      </c>
      <c r="B37" s="73">
        <v>16.72043010752688</v>
      </c>
      <c r="C37" s="63">
        <v>41.61</v>
      </c>
      <c r="D37" s="63">
        <v>16.277534390846679</v>
      </c>
      <c r="E37" s="63">
        <v>65.353085837876961</v>
      </c>
      <c r="F37" s="63">
        <v>19.816197587593336</v>
      </c>
      <c r="G37" s="15">
        <f t="shared" si="0"/>
        <v>-45.536888250283624</v>
      </c>
      <c r="H37" s="16">
        <f t="shared" si="1"/>
        <v>3.0957674800664563</v>
      </c>
    </row>
    <row r="38" spans="1:8" x14ac:dyDescent="0.35">
      <c r="A38" s="4" t="s">
        <v>31</v>
      </c>
      <c r="B38" s="74">
        <v>12.525667351129364</v>
      </c>
      <c r="C38" s="64">
        <v>31.83</v>
      </c>
      <c r="D38" s="64">
        <v>10.702216638457021</v>
      </c>
      <c r="E38" s="64">
        <v>51.649828124727357</v>
      </c>
      <c r="F38" s="64">
        <v>12.903225806451612</v>
      </c>
      <c r="G38" s="17">
        <f t="shared" si="0"/>
        <v>-38.746602318275748</v>
      </c>
      <c r="H38" s="18">
        <f t="shared" si="1"/>
        <v>0.37755845532224797</v>
      </c>
    </row>
    <row r="39" spans="1:8" x14ac:dyDescent="0.35">
      <c r="A39" s="3" t="s">
        <v>32</v>
      </c>
      <c r="B39" s="73">
        <v>13.093858632676708</v>
      </c>
      <c r="C39" s="63">
        <v>32.56</v>
      </c>
      <c r="D39" s="63">
        <v>17.591782682844588</v>
      </c>
      <c r="E39" s="63">
        <v>45.585055920228243</v>
      </c>
      <c r="F39" s="63">
        <v>15.423514538558786</v>
      </c>
      <c r="G39" s="15">
        <f t="shared" si="0"/>
        <v>-30.161541381669458</v>
      </c>
      <c r="H39" s="16">
        <f t="shared" si="1"/>
        <v>2.3296559058820776</v>
      </c>
    </row>
    <row r="40" spans="1:8" x14ac:dyDescent="0.35">
      <c r="A40" s="4" t="s">
        <v>57</v>
      </c>
      <c r="B40" s="74">
        <v>7.1318624935864543</v>
      </c>
      <c r="C40" s="64">
        <v>22.45</v>
      </c>
      <c r="D40" s="64">
        <v>8.4930870357550212</v>
      </c>
      <c r="E40" s="64">
        <v>25.0414731157313</v>
      </c>
      <c r="F40" s="64">
        <v>8.100147275405007</v>
      </c>
      <c r="G40" s="17">
        <f t="shared" si="0"/>
        <v>-16.941325840326293</v>
      </c>
      <c r="H40" s="18">
        <f t="shared" si="1"/>
        <v>0.96828478181855271</v>
      </c>
    </row>
    <row r="41" spans="1:8" x14ac:dyDescent="0.35">
      <c r="A41" s="3" t="s">
        <v>33</v>
      </c>
      <c r="B41" s="73">
        <v>15.409570154095702</v>
      </c>
      <c r="C41" s="63">
        <v>35.770000000000003</v>
      </c>
      <c r="D41" s="63">
        <v>13.16074966475658</v>
      </c>
      <c r="E41" s="63">
        <v>53.26546654857561</v>
      </c>
      <c r="F41" s="63">
        <v>14.958448753462603</v>
      </c>
      <c r="G41" s="15">
        <f t="shared" si="0"/>
        <v>-38.307017795113005</v>
      </c>
      <c r="H41" s="16">
        <f t="shared" si="1"/>
        <v>-0.4511214006330988</v>
      </c>
    </row>
    <row r="42" spans="1:8" x14ac:dyDescent="0.35">
      <c r="A42" s="4" t="s">
        <v>34</v>
      </c>
      <c r="B42" s="74">
        <v>8.901734104046243</v>
      </c>
      <c r="C42" s="64">
        <v>20.12</v>
      </c>
      <c r="D42" s="64">
        <v>10.509233794966214</v>
      </c>
      <c r="E42" s="64">
        <v>31.937152052234989</v>
      </c>
      <c r="F42" s="64">
        <v>8.984375</v>
      </c>
      <c r="G42" s="17">
        <f t="shared" si="0"/>
        <v>-22.952777052234989</v>
      </c>
      <c r="H42" s="18">
        <f t="shared" si="1"/>
        <v>8.264089595375701E-2</v>
      </c>
    </row>
    <row r="43" spans="1:8" x14ac:dyDescent="0.35">
      <c r="A43" s="3" t="s">
        <v>35</v>
      </c>
      <c r="B43" s="73">
        <v>26.409495548961424</v>
      </c>
      <c r="C43" s="63">
        <v>70.92</v>
      </c>
      <c r="D43" s="63">
        <v>47.474252084355079</v>
      </c>
      <c r="E43" s="63">
        <v>93.379107405590972</v>
      </c>
      <c r="F43" s="63">
        <v>41.935483870967744</v>
      </c>
      <c r="G43" s="15">
        <f t="shared" si="0"/>
        <v>-51.443623534623228</v>
      </c>
      <c r="H43" s="16">
        <f t="shared" si="1"/>
        <v>15.52598832200632</v>
      </c>
    </row>
    <row r="44" spans="1:8" x14ac:dyDescent="0.35">
      <c r="A44" s="4" t="s">
        <v>36</v>
      </c>
      <c r="B44" s="74">
        <v>5.0365726227795191</v>
      </c>
      <c r="C44" s="64">
        <v>12.619999999999997</v>
      </c>
      <c r="D44" s="64">
        <v>5.9829268434920344</v>
      </c>
      <c r="E44" s="64">
        <v>14.75212647691357</v>
      </c>
      <c r="F44" s="64">
        <v>4.753199268738574</v>
      </c>
      <c r="G44" s="17">
        <f t="shared" si="0"/>
        <v>-9.9989272081749974</v>
      </c>
      <c r="H44" s="18">
        <f t="shared" si="1"/>
        <v>-0.2833733540409451</v>
      </c>
    </row>
    <row r="45" spans="1:8" x14ac:dyDescent="0.35">
      <c r="A45" s="3" t="s">
        <v>37</v>
      </c>
      <c r="B45" s="73">
        <v>9.4007989347536611</v>
      </c>
      <c r="C45" s="63">
        <v>22.88</v>
      </c>
      <c r="D45" s="63">
        <v>7.8226646622019738</v>
      </c>
      <c r="E45" s="63">
        <v>29.418806747495278</v>
      </c>
      <c r="F45" s="63">
        <v>8.5339168490153181</v>
      </c>
      <c r="G45" s="15">
        <f t="shared" si="0"/>
        <v>-20.884889898479962</v>
      </c>
      <c r="H45" s="16">
        <f t="shared" si="1"/>
        <v>-0.86688208573834302</v>
      </c>
    </row>
    <row r="46" spans="1:8" x14ac:dyDescent="0.35">
      <c r="A46" s="4" t="s">
        <v>52</v>
      </c>
      <c r="B46" s="77" t="s">
        <v>56</v>
      </c>
      <c r="C46" s="76" t="s">
        <v>56</v>
      </c>
      <c r="D46" s="76" t="s">
        <v>56</v>
      </c>
      <c r="E46" s="76" t="s">
        <v>56</v>
      </c>
      <c r="F46" s="19">
        <v>11.860276198212835</v>
      </c>
      <c r="G46" s="117" t="s">
        <v>56</v>
      </c>
      <c r="H46" s="87" t="s">
        <v>56</v>
      </c>
    </row>
    <row r="47" spans="1:8" x14ac:dyDescent="0.35">
      <c r="A47" s="3" t="s">
        <v>38</v>
      </c>
      <c r="B47" s="73">
        <v>10.443864229765014</v>
      </c>
      <c r="C47" s="63">
        <v>25.2</v>
      </c>
      <c r="D47" s="63">
        <v>11.360853155808938</v>
      </c>
      <c r="E47" s="63">
        <v>31.131688517866053</v>
      </c>
      <c r="F47" s="63">
        <v>6.772486772486773</v>
      </c>
      <c r="G47" s="15">
        <f t="shared" si="0"/>
        <v>-24.359201745379281</v>
      </c>
      <c r="H47" s="16">
        <f t="shared" si="1"/>
        <v>-3.6713774572782407</v>
      </c>
    </row>
    <row r="48" spans="1:8" x14ac:dyDescent="0.35">
      <c r="A48" s="4" t="s">
        <v>39</v>
      </c>
      <c r="B48" s="74">
        <v>9.8016336056009354</v>
      </c>
      <c r="C48" s="64">
        <v>27.54</v>
      </c>
      <c r="D48" s="64">
        <v>11.415867664652689</v>
      </c>
      <c r="E48" s="64">
        <v>39.074884177868348</v>
      </c>
      <c r="F48" s="64">
        <v>9.780675755779491</v>
      </c>
      <c r="G48" s="17">
        <f t="shared" si="0"/>
        <v>-29.294208422088857</v>
      </c>
      <c r="H48" s="18">
        <f t="shared" si="1"/>
        <v>-2.0957849821444441E-2</v>
      </c>
    </row>
    <row r="49" spans="1:8" x14ac:dyDescent="0.35">
      <c r="A49" s="3" t="s">
        <v>40</v>
      </c>
      <c r="B49" s="73">
        <v>14.507772020725389</v>
      </c>
      <c r="C49" s="63">
        <v>34.97</v>
      </c>
      <c r="D49" s="63">
        <v>11.786198361718426</v>
      </c>
      <c r="E49" s="63">
        <v>50.840465814531179</v>
      </c>
      <c r="F49" s="63">
        <v>17.244897959183675</v>
      </c>
      <c r="G49" s="15">
        <f t="shared" si="0"/>
        <v>-33.595567855347504</v>
      </c>
      <c r="H49" s="16">
        <f t="shared" si="1"/>
        <v>2.737125938458286</v>
      </c>
    </row>
    <row r="50" spans="1:8" x14ac:dyDescent="0.35">
      <c r="A50" s="4" t="s">
        <v>41</v>
      </c>
      <c r="B50" s="74">
        <v>11.284916201117319</v>
      </c>
      <c r="C50" s="64">
        <v>27.93</v>
      </c>
      <c r="D50" s="64">
        <v>7.7747279174666524</v>
      </c>
      <c r="E50" s="64">
        <v>39.53251483457619</v>
      </c>
      <c r="F50" s="116" t="s">
        <v>56</v>
      </c>
      <c r="G50" s="117" t="s">
        <v>56</v>
      </c>
      <c r="H50" s="87" t="s">
        <v>56</v>
      </c>
    </row>
    <row r="51" spans="1:8" x14ac:dyDescent="0.35">
      <c r="A51" s="3" t="s">
        <v>42</v>
      </c>
      <c r="B51" s="73">
        <v>12.372748629600629</v>
      </c>
      <c r="C51" s="63">
        <v>35.47</v>
      </c>
      <c r="D51" s="63">
        <v>12.885064331368065</v>
      </c>
      <c r="E51" s="63">
        <v>57.266952583858064</v>
      </c>
      <c r="F51" s="63">
        <v>14.273204903677758</v>
      </c>
      <c r="G51" s="15">
        <f t="shared" si="0"/>
        <v>-42.993747680180306</v>
      </c>
      <c r="H51" s="16">
        <f t="shared" si="1"/>
        <v>1.9004562740771291</v>
      </c>
    </row>
    <row r="52" spans="1:8" x14ac:dyDescent="0.35">
      <c r="A52" s="4" t="s">
        <v>43</v>
      </c>
      <c r="B52" s="74">
        <v>16.71826625386997</v>
      </c>
      <c r="C52" s="64">
        <v>39.01</v>
      </c>
      <c r="D52" s="64">
        <v>10.539207669635815</v>
      </c>
      <c r="E52" s="64">
        <v>48.880118329862661</v>
      </c>
      <c r="F52" s="64">
        <v>15.327102803738319</v>
      </c>
      <c r="G52" s="17">
        <f t="shared" si="0"/>
        <v>-33.553015526124341</v>
      </c>
      <c r="H52" s="18">
        <f t="shared" si="1"/>
        <v>-1.3911634501316517</v>
      </c>
    </row>
    <row r="53" spans="1:8" x14ac:dyDescent="0.35">
      <c r="A53" s="3" t="s">
        <v>44</v>
      </c>
      <c r="B53" s="73">
        <v>13.961605584642232</v>
      </c>
      <c r="C53" s="63">
        <v>37.229999999999997</v>
      </c>
      <c r="D53" s="63">
        <v>12.117094965153683</v>
      </c>
      <c r="E53" s="63">
        <v>57.427295818893256</v>
      </c>
      <c r="F53" s="63">
        <v>14.793244030285383</v>
      </c>
      <c r="G53" s="15">
        <f t="shared" si="0"/>
        <v>-42.634051788607877</v>
      </c>
      <c r="H53" s="16">
        <f t="shared" si="1"/>
        <v>0.8316384456431507</v>
      </c>
    </row>
    <row r="54" spans="1:8" x14ac:dyDescent="0.35">
      <c r="A54" s="4" t="s">
        <v>45</v>
      </c>
      <c r="B54" s="74">
        <v>14.261460101867572</v>
      </c>
      <c r="C54" s="64">
        <v>38.54</v>
      </c>
      <c r="D54" s="64">
        <v>22.174235610578975</v>
      </c>
      <c r="E54" s="64">
        <v>70.874659615121587</v>
      </c>
      <c r="F54" s="64">
        <v>17.921686746987952</v>
      </c>
      <c r="G54" s="17">
        <f t="shared" si="0"/>
        <v>-52.952972868133635</v>
      </c>
      <c r="H54" s="18">
        <f t="shared" si="1"/>
        <v>3.66022664512038</v>
      </c>
    </row>
    <row r="55" spans="1:8" x14ac:dyDescent="0.35">
      <c r="A55" s="3" t="s">
        <v>46</v>
      </c>
      <c r="B55" s="73">
        <v>9.2485549132947984</v>
      </c>
      <c r="C55" s="63">
        <v>19.510000000000002</v>
      </c>
      <c r="D55" s="63">
        <v>9.6205779098028614</v>
      </c>
      <c r="E55" s="63">
        <v>28.692951660815552</v>
      </c>
      <c r="F55" s="63">
        <v>8.9093701996927805</v>
      </c>
      <c r="G55" s="15">
        <f t="shared" si="0"/>
        <v>-19.783581461122772</v>
      </c>
      <c r="H55" s="16">
        <f t="shared" si="1"/>
        <v>-0.33918471360201785</v>
      </c>
    </row>
    <row r="56" spans="1:8" x14ac:dyDescent="0.35">
      <c r="A56" s="4" t="s">
        <v>47</v>
      </c>
      <c r="B56" s="74">
        <v>11.870295309785755</v>
      </c>
      <c r="C56" s="64">
        <v>37.229999999999997</v>
      </c>
      <c r="D56" s="64">
        <v>12.091337308442169</v>
      </c>
      <c r="E56" s="64">
        <v>56.600530319518484</v>
      </c>
      <c r="F56" s="64">
        <v>14.604462474645031</v>
      </c>
      <c r="G56" s="17">
        <f t="shared" si="0"/>
        <v>-41.996067844873451</v>
      </c>
      <c r="H56" s="18">
        <f t="shared" si="1"/>
        <v>2.7341671648592758</v>
      </c>
    </row>
    <row r="57" spans="1:8" x14ac:dyDescent="0.35">
      <c r="A57" s="3" t="s">
        <v>48</v>
      </c>
      <c r="B57" s="73">
        <v>10.018132366273798</v>
      </c>
      <c r="C57" s="63">
        <v>25.429999999999996</v>
      </c>
      <c r="D57" s="63">
        <v>9.3419442576906402</v>
      </c>
      <c r="E57" s="63">
        <v>43.595739869222989</v>
      </c>
      <c r="F57" s="63">
        <v>10.116929334011186</v>
      </c>
      <c r="G57" s="15">
        <f t="shared" si="0"/>
        <v>-33.478810535211807</v>
      </c>
      <c r="H57" s="16">
        <f t="shared" si="1"/>
        <v>9.879696773738722E-2</v>
      </c>
    </row>
    <row r="58" spans="1:8" x14ac:dyDescent="0.35">
      <c r="A58" s="4" t="s">
        <v>49</v>
      </c>
      <c r="B58" s="74">
        <v>17.447306791569087</v>
      </c>
      <c r="C58" s="64">
        <v>40.630000000000003</v>
      </c>
      <c r="D58" s="64">
        <v>16.221905111087079</v>
      </c>
      <c r="E58" s="64">
        <v>59.612204148059831</v>
      </c>
      <c r="F58" s="64">
        <v>20.249653259361995</v>
      </c>
      <c r="G58" s="17">
        <f t="shared" si="0"/>
        <v>-39.362550888697839</v>
      </c>
      <c r="H58" s="18">
        <f t="shared" si="1"/>
        <v>2.8023464677929084</v>
      </c>
    </row>
    <row r="59" spans="1:8" x14ac:dyDescent="0.35">
      <c r="A59" s="3" t="s">
        <v>58</v>
      </c>
      <c r="B59" s="73">
        <v>12.69035532994924</v>
      </c>
      <c r="C59" s="63">
        <v>35.53</v>
      </c>
      <c r="D59" s="63">
        <v>12.268655013029502</v>
      </c>
      <c r="E59" s="63">
        <v>49.35993761056055</v>
      </c>
      <c r="F59" s="63">
        <v>12.730184147317855</v>
      </c>
      <c r="G59" s="15">
        <f t="shared" si="0"/>
        <v>-36.629753463242693</v>
      </c>
      <c r="H59" s="16">
        <f t="shared" si="1"/>
        <v>3.9828817368615432E-2</v>
      </c>
    </row>
    <row r="60" spans="1:8" x14ac:dyDescent="0.35">
      <c r="A60" s="4" t="s">
        <v>50</v>
      </c>
      <c r="B60" s="74">
        <v>8.6764705882352935</v>
      </c>
      <c r="C60" s="64">
        <v>28.82</v>
      </c>
      <c r="D60" s="64">
        <v>11.208075332060783</v>
      </c>
      <c r="E60" s="64">
        <v>42.07339047727433</v>
      </c>
      <c r="F60" s="64">
        <v>11.378205128205128</v>
      </c>
      <c r="G60" s="17">
        <f t="shared" si="0"/>
        <v>-30.695185349069202</v>
      </c>
      <c r="H60" s="18">
        <f t="shared" si="1"/>
        <v>2.7017345399698343</v>
      </c>
    </row>
    <row r="61" spans="1:8" x14ac:dyDescent="0.35">
      <c r="A61" s="3" t="s">
        <v>51</v>
      </c>
      <c r="B61" s="73">
        <v>12.640801001251564</v>
      </c>
      <c r="C61" s="63">
        <v>33.54</v>
      </c>
      <c r="D61" s="63">
        <v>8.7307196607491804</v>
      </c>
      <c r="E61" s="63">
        <v>38.664615640460653</v>
      </c>
      <c r="F61" s="63">
        <v>10.064516129032258</v>
      </c>
      <c r="G61" s="15">
        <f t="shared" si="0"/>
        <v>-28.600099511428397</v>
      </c>
      <c r="H61" s="16">
        <f t="shared" si="1"/>
        <v>-2.5762848722193059</v>
      </c>
    </row>
    <row r="62" spans="1:8" x14ac:dyDescent="0.35">
      <c r="A62" s="7" t="s">
        <v>54</v>
      </c>
      <c r="B62" s="75">
        <v>12.929031274999048</v>
      </c>
      <c r="C62" s="67">
        <v>32.65</v>
      </c>
      <c r="D62" s="67">
        <v>12.78438258923382</v>
      </c>
      <c r="E62" s="67">
        <v>47.086893744999053</v>
      </c>
      <c r="F62" s="67">
        <v>13.73191652797337</v>
      </c>
      <c r="G62" s="25">
        <f t="shared" si="0"/>
        <v>-33.354977217025684</v>
      </c>
      <c r="H62" s="26">
        <f t="shared" si="1"/>
        <v>0.80288525297432223</v>
      </c>
    </row>
    <row r="63" spans="1:8" x14ac:dyDescent="0.35">
      <c r="A63" s="1"/>
      <c r="B63" s="1"/>
      <c r="C63" s="1"/>
      <c r="D63" s="1"/>
      <c r="E63" s="1"/>
      <c r="F63" s="1"/>
      <c r="G63" s="1"/>
      <c r="H63" s="1"/>
    </row>
    <row r="64" spans="1:8" x14ac:dyDescent="0.35">
      <c r="A64" s="150" t="s">
        <v>90</v>
      </c>
      <c r="B64" s="2"/>
      <c r="C64" s="1"/>
      <c r="D64" s="1"/>
      <c r="E64" s="1"/>
      <c r="F64" s="1"/>
      <c r="G64" s="1"/>
      <c r="H64" s="1"/>
    </row>
    <row r="65" spans="1:8" x14ac:dyDescent="0.35">
      <c r="A65" s="150" t="s">
        <v>117</v>
      </c>
      <c r="B65" s="2"/>
      <c r="C65" s="1"/>
      <c r="D65" s="1"/>
      <c r="E65" s="1"/>
      <c r="F65" s="1"/>
      <c r="G65" s="1"/>
      <c r="H65" s="1"/>
    </row>
    <row r="66" spans="1:8" x14ac:dyDescent="0.35">
      <c r="A66" s="151" t="s">
        <v>91</v>
      </c>
      <c r="B66" s="2"/>
      <c r="C66" s="1"/>
      <c r="D66" s="1"/>
      <c r="E66" s="1"/>
      <c r="F66" s="1"/>
      <c r="G66" s="1"/>
      <c r="H66" s="1"/>
    </row>
  </sheetData>
  <mergeCells count="2">
    <mergeCell ref="A1:H1"/>
    <mergeCell ref="A2:H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B39" sqref="B39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63" t="s">
        <v>110</v>
      </c>
      <c r="B1" s="164"/>
      <c r="C1" s="164"/>
      <c r="D1" s="164"/>
      <c r="E1" s="164"/>
      <c r="F1" s="164"/>
      <c r="G1" s="164"/>
      <c r="H1" s="164"/>
      <c r="I1" s="165"/>
    </row>
    <row r="2" spans="1:9" ht="13.5" customHeight="1" x14ac:dyDescent="0.3">
      <c r="A2" s="166" t="s">
        <v>96</v>
      </c>
      <c r="B2" s="167"/>
      <c r="C2" s="167"/>
      <c r="D2" s="167"/>
      <c r="E2" s="167"/>
      <c r="F2" s="167"/>
      <c r="G2" s="167"/>
      <c r="H2" s="167"/>
      <c r="I2" s="168"/>
    </row>
    <row r="3" spans="1:9" ht="13.5" customHeight="1" x14ac:dyDescent="0.35">
      <c r="A3" s="34" t="s">
        <v>71</v>
      </c>
      <c r="B3" s="29"/>
      <c r="C3" s="29"/>
      <c r="D3" s="29"/>
      <c r="E3" s="29"/>
      <c r="F3" s="29"/>
      <c r="G3" s="29"/>
      <c r="H3" s="29"/>
      <c r="I3" s="28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">
      <c r="A5" s="3" t="s">
        <v>1</v>
      </c>
      <c r="B5" s="46">
        <v>929</v>
      </c>
      <c r="C5" s="46">
        <v>938</v>
      </c>
      <c r="D5" s="46">
        <v>950</v>
      </c>
      <c r="E5" s="47">
        <v>922</v>
      </c>
      <c r="F5" s="47">
        <v>983</v>
      </c>
      <c r="G5" s="47">
        <v>1064</v>
      </c>
      <c r="H5" s="15">
        <f>((G5-F5)/F5)*100</f>
        <v>8.2400813835198363</v>
      </c>
      <c r="I5" s="16">
        <f>((G5-B5)/B5)*100</f>
        <v>14.531754574811625</v>
      </c>
    </row>
    <row r="6" spans="1:9" x14ac:dyDescent="0.3">
      <c r="A6" s="4" t="s">
        <v>2</v>
      </c>
      <c r="B6" s="48">
        <v>558</v>
      </c>
      <c r="C6" s="48">
        <v>570</v>
      </c>
      <c r="D6" s="48">
        <v>549</v>
      </c>
      <c r="E6" s="49">
        <v>516</v>
      </c>
      <c r="F6" s="49">
        <v>490</v>
      </c>
      <c r="G6" s="49">
        <v>511</v>
      </c>
      <c r="H6" s="17">
        <f t="shared" ref="H6:H62" si="0">((G6-F6)/F6)*100</f>
        <v>4.2857142857142856</v>
      </c>
      <c r="I6" s="18">
        <f t="shared" ref="I6:I62" si="1">((G6-B6)/B6)*100</f>
        <v>-8.4229390681003586</v>
      </c>
    </row>
    <row r="7" spans="1:9" x14ac:dyDescent="0.3">
      <c r="A7" s="3" t="s">
        <v>3</v>
      </c>
      <c r="B7" s="46">
        <v>1100</v>
      </c>
      <c r="C7" s="46">
        <v>1146</v>
      </c>
      <c r="D7" s="46">
        <v>1202</v>
      </c>
      <c r="E7" s="47">
        <v>1086</v>
      </c>
      <c r="F7" s="47">
        <v>1119</v>
      </c>
      <c r="G7" s="47">
        <v>1219</v>
      </c>
      <c r="H7" s="15">
        <f t="shared" si="0"/>
        <v>8.9365504915102765</v>
      </c>
      <c r="I7" s="16">
        <f t="shared" si="1"/>
        <v>10.818181818181818</v>
      </c>
    </row>
    <row r="8" spans="1:9" x14ac:dyDescent="0.3">
      <c r="A8" s="4" t="s">
        <v>4</v>
      </c>
      <c r="B8" s="48">
        <v>433</v>
      </c>
      <c r="C8" s="48">
        <v>415</v>
      </c>
      <c r="D8" s="48">
        <v>391</v>
      </c>
      <c r="E8" s="49">
        <v>406</v>
      </c>
      <c r="F8" s="49">
        <v>451</v>
      </c>
      <c r="G8" s="49">
        <v>615</v>
      </c>
      <c r="H8" s="17">
        <f t="shared" si="0"/>
        <v>36.363636363636367</v>
      </c>
      <c r="I8" s="18">
        <f t="shared" si="1"/>
        <v>42.032332563510394</v>
      </c>
    </row>
    <row r="9" spans="1:9" x14ac:dyDescent="0.3">
      <c r="A9" s="3" t="s">
        <v>5</v>
      </c>
      <c r="B9" s="46">
        <v>56</v>
      </c>
      <c r="C9" s="46">
        <v>51</v>
      </c>
      <c r="D9" s="46">
        <v>49</v>
      </c>
      <c r="E9" s="47">
        <v>40</v>
      </c>
      <c r="F9" s="47">
        <v>48</v>
      </c>
      <c r="G9" s="47">
        <v>49</v>
      </c>
      <c r="H9" s="15">
        <f t="shared" si="0"/>
        <v>2.083333333333333</v>
      </c>
      <c r="I9" s="16">
        <f t="shared" si="1"/>
        <v>-12.5</v>
      </c>
    </row>
    <row r="10" spans="1:9" x14ac:dyDescent="0.3">
      <c r="A10" s="4" t="s">
        <v>6</v>
      </c>
      <c r="B10" s="48">
        <v>1115</v>
      </c>
      <c r="C10" s="48">
        <v>1184</v>
      </c>
      <c r="D10" s="48">
        <v>1260</v>
      </c>
      <c r="E10" s="49">
        <v>1246</v>
      </c>
      <c r="F10" s="49">
        <v>1283</v>
      </c>
      <c r="G10" s="49">
        <v>1477</v>
      </c>
      <c r="H10" s="17">
        <f t="shared" si="0"/>
        <v>15.120810600155885</v>
      </c>
      <c r="I10" s="18">
        <f t="shared" si="1"/>
        <v>32.466367713004487</v>
      </c>
    </row>
    <row r="11" spans="1:9" x14ac:dyDescent="0.3">
      <c r="A11" s="3" t="s">
        <v>7</v>
      </c>
      <c r="B11" s="46">
        <v>528</v>
      </c>
      <c r="C11" s="46">
        <v>533</v>
      </c>
      <c r="D11" s="46">
        <v>558</v>
      </c>
      <c r="E11" s="47">
        <v>563</v>
      </c>
      <c r="F11" s="47">
        <v>540</v>
      </c>
      <c r="G11" s="47">
        <v>584</v>
      </c>
      <c r="H11" s="15">
        <f t="shared" si="0"/>
        <v>8.1481481481481488</v>
      </c>
      <c r="I11" s="16">
        <f t="shared" si="1"/>
        <v>10.606060606060606</v>
      </c>
    </row>
    <row r="12" spans="1:9" x14ac:dyDescent="0.3">
      <c r="A12" s="4" t="s">
        <v>8</v>
      </c>
      <c r="B12" s="48">
        <v>362</v>
      </c>
      <c r="C12" s="48">
        <v>347</v>
      </c>
      <c r="D12" s="48">
        <v>340</v>
      </c>
      <c r="E12" s="49">
        <v>342</v>
      </c>
      <c r="F12" s="49">
        <v>336</v>
      </c>
      <c r="G12" s="49">
        <v>351</v>
      </c>
      <c r="H12" s="17">
        <f t="shared" si="0"/>
        <v>4.4642857142857144</v>
      </c>
      <c r="I12" s="18">
        <f t="shared" si="1"/>
        <v>-3.0386740331491713</v>
      </c>
    </row>
    <row r="13" spans="1:9" x14ac:dyDescent="0.3">
      <c r="A13" s="3" t="s">
        <v>9</v>
      </c>
      <c r="B13" s="46">
        <v>302</v>
      </c>
      <c r="C13" s="46">
        <v>307</v>
      </c>
      <c r="D13" s="46">
        <v>309</v>
      </c>
      <c r="E13" s="47">
        <v>270</v>
      </c>
      <c r="F13" s="47">
        <v>277</v>
      </c>
      <c r="G13" s="47">
        <v>343</v>
      </c>
      <c r="H13" s="15">
        <f t="shared" si="0"/>
        <v>23.826714801444044</v>
      </c>
      <c r="I13" s="16">
        <f t="shared" si="1"/>
        <v>13.576158940397351</v>
      </c>
    </row>
    <row r="14" spans="1:9" x14ac:dyDescent="0.3">
      <c r="A14" s="4" t="s">
        <v>10</v>
      </c>
      <c r="B14" s="48">
        <v>675</v>
      </c>
      <c r="C14" s="48">
        <v>667</v>
      </c>
      <c r="D14" s="48">
        <v>683</v>
      </c>
      <c r="E14" s="49">
        <v>683</v>
      </c>
      <c r="F14" s="49">
        <v>701</v>
      </c>
      <c r="G14" s="49">
        <v>784</v>
      </c>
      <c r="H14" s="17">
        <f t="shared" si="0"/>
        <v>11.840228245363766</v>
      </c>
      <c r="I14" s="18">
        <f t="shared" si="1"/>
        <v>16.148148148148149</v>
      </c>
    </row>
    <row r="15" spans="1:9" x14ac:dyDescent="0.3">
      <c r="A15" s="3" t="s">
        <v>11</v>
      </c>
      <c r="B15" s="46">
        <v>141</v>
      </c>
      <c r="C15" s="46">
        <v>120</v>
      </c>
      <c r="D15" s="46">
        <v>111</v>
      </c>
      <c r="E15" s="47">
        <v>111</v>
      </c>
      <c r="F15" s="47">
        <v>106</v>
      </c>
      <c r="G15" s="47">
        <v>124</v>
      </c>
      <c r="H15" s="15">
        <f t="shared" si="0"/>
        <v>16.981132075471699</v>
      </c>
      <c r="I15" s="16">
        <f t="shared" si="1"/>
        <v>-12.056737588652481</v>
      </c>
    </row>
    <row r="16" spans="1:9" x14ac:dyDescent="0.3">
      <c r="A16" s="4" t="s">
        <v>12</v>
      </c>
      <c r="B16" s="48">
        <v>171</v>
      </c>
      <c r="C16" s="48">
        <v>149</v>
      </c>
      <c r="D16" s="48">
        <v>150</v>
      </c>
      <c r="E16" s="49">
        <v>140</v>
      </c>
      <c r="F16" s="49">
        <v>156</v>
      </c>
      <c r="G16" s="49">
        <v>183</v>
      </c>
      <c r="H16" s="17">
        <f t="shared" si="0"/>
        <v>17.307692307692307</v>
      </c>
      <c r="I16" s="18">
        <f t="shared" si="1"/>
        <v>7.0175438596491224</v>
      </c>
    </row>
    <row r="17" spans="1:9" x14ac:dyDescent="0.3">
      <c r="A17" s="3" t="s">
        <v>13</v>
      </c>
      <c r="B17" s="46">
        <v>684</v>
      </c>
      <c r="C17" s="46">
        <v>677</v>
      </c>
      <c r="D17" s="46">
        <v>699</v>
      </c>
      <c r="E17" s="47">
        <v>693</v>
      </c>
      <c r="F17" s="47">
        <v>678</v>
      </c>
      <c r="G17" s="47">
        <v>732</v>
      </c>
      <c r="H17" s="15">
        <f t="shared" si="0"/>
        <v>7.9646017699115044</v>
      </c>
      <c r="I17" s="16">
        <f t="shared" si="1"/>
        <v>7.0175438596491224</v>
      </c>
    </row>
    <row r="18" spans="1:9" x14ac:dyDescent="0.3">
      <c r="A18" s="4" t="s">
        <v>14</v>
      </c>
      <c r="B18" s="48">
        <v>68</v>
      </c>
      <c r="C18" s="48">
        <v>94</v>
      </c>
      <c r="D18" s="48">
        <v>86</v>
      </c>
      <c r="E18" s="49">
        <v>70</v>
      </c>
      <c r="F18" s="49">
        <v>62</v>
      </c>
      <c r="G18" s="49">
        <v>80</v>
      </c>
      <c r="H18" s="17">
        <f t="shared" si="0"/>
        <v>29.032258064516132</v>
      </c>
      <c r="I18" s="18">
        <f t="shared" si="1"/>
        <v>17.647058823529413</v>
      </c>
    </row>
    <row r="19" spans="1:9" x14ac:dyDescent="0.3">
      <c r="A19" s="3" t="s">
        <v>86</v>
      </c>
      <c r="B19" s="46">
        <v>609</v>
      </c>
      <c r="C19" s="46">
        <v>580</v>
      </c>
      <c r="D19" s="46">
        <v>567</v>
      </c>
      <c r="E19" s="47">
        <v>555</v>
      </c>
      <c r="F19" s="47">
        <v>547</v>
      </c>
      <c r="G19" s="47">
        <v>614</v>
      </c>
      <c r="H19" s="15">
        <f t="shared" si="0"/>
        <v>12.248628884826324</v>
      </c>
      <c r="I19" s="16">
        <f t="shared" si="1"/>
        <v>0.82101806239737274</v>
      </c>
    </row>
    <row r="20" spans="1:9" x14ac:dyDescent="0.3">
      <c r="A20" s="4" t="s">
        <v>15</v>
      </c>
      <c r="B20" s="48">
        <v>97</v>
      </c>
      <c r="C20" s="48">
        <v>85</v>
      </c>
      <c r="D20" s="48">
        <v>87</v>
      </c>
      <c r="E20" s="49">
        <v>89</v>
      </c>
      <c r="F20" s="49">
        <v>91</v>
      </c>
      <c r="G20" s="49">
        <v>100</v>
      </c>
      <c r="H20" s="17">
        <f t="shared" si="0"/>
        <v>9.8901098901098905</v>
      </c>
      <c r="I20" s="18">
        <f t="shared" si="1"/>
        <v>3.0927835051546393</v>
      </c>
    </row>
    <row r="21" spans="1:9" x14ac:dyDescent="0.3">
      <c r="A21" s="3" t="s">
        <v>16</v>
      </c>
      <c r="B21" s="46">
        <v>598</v>
      </c>
      <c r="C21" s="46">
        <v>612</v>
      </c>
      <c r="D21" s="46">
        <v>574</v>
      </c>
      <c r="E21" s="47">
        <v>565</v>
      </c>
      <c r="F21" s="47">
        <v>576</v>
      </c>
      <c r="G21" s="47">
        <v>603</v>
      </c>
      <c r="H21" s="15">
        <f t="shared" si="0"/>
        <v>4.6875</v>
      </c>
      <c r="I21" s="16">
        <f t="shared" si="1"/>
        <v>0.83612040133779264</v>
      </c>
    </row>
    <row r="22" spans="1:9" x14ac:dyDescent="0.3">
      <c r="A22" s="4" t="s">
        <v>17</v>
      </c>
      <c r="B22" s="48">
        <v>544</v>
      </c>
      <c r="C22" s="48">
        <v>534</v>
      </c>
      <c r="D22" s="48">
        <v>529</v>
      </c>
      <c r="E22" s="49">
        <v>527</v>
      </c>
      <c r="F22" s="49">
        <v>493</v>
      </c>
      <c r="G22" s="49">
        <v>506</v>
      </c>
      <c r="H22" s="17">
        <f t="shared" si="0"/>
        <v>2.6369168356997972</v>
      </c>
      <c r="I22" s="18">
        <f t="shared" si="1"/>
        <v>-6.9852941176470589</v>
      </c>
    </row>
    <row r="23" spans="1:9" x14ac:dyDescent="0.3">
      <c r="A23" s="3" t="s">
        <v>18</v>
      </c>
      <c r="B23" s="46">
        <v>300</v>
      </c>
      <c r="C23" s="46">
        <v>318</v>
      </c>
      <c r="D23" s="46">
        <v>288</v>
      </c>
      <c r="E23" s="47">
        <v>258</v>
      </c>
      <c r="F23" s="47">
        <v>258</v>
      </c>
      <c r="G23" s="47">
        <v>283</v>
      </c>
      <c r="H23" s="15">
        <f t="shared" si="0"/>
        <v>9.6899224806201563</v>
      </c>
      <c r="I23" s="16">
        <f t="shared" si="1"/>
        <v>-5.6666666666666661</v>
      </c>
    </row>
    <row r="24" spans="1:9" x14ac:dyDescent="0.3">
      <c r="A24" s="4" t="s">
        <v>19</v>
      </c>
      <c r="B24" s="48">
        <v>659</v>
      </c>
      <c r="C24" s="48">
        <v>694</v>
      </c>
      <c r="D24" s="48">
        <v>667</v>
      </c>
      <c r="E24" s="49">
        <v>664</v>
      </c>
      <c r="F24" s="49">
        <v>660</v>
      </c>
      <c r="G24" s="49">
        <v>684</v>
      </c>
      <c r="H24" s="17">
        <f t="shared" si="0"/>
        <v>3.6363636363636362</v>
      </c>
      <c r="I24" s="18">
        <f t="shared" si="1"/>
        <v>3.793626707132018</v>
      </c>
    </row>
    <row r="25" spans="1:9" x14ac:dyDescent="0.3">
      <c r="A25" s="3" t="s">
        <v>20</v>
      </c>
      <c r="B25" s="46">
        <v>547</v>
      </c>
      <c r="C25" s="46">
        <v>553</v>
      </c>
      <c r="D25" s="46">
        <v>540</v>
      </c>
      <c r="E25" s="47">
        <v>569</v>
      </c>
      <c r="F25" s="47">
        <v>545</v>
      </c>
      <c r="G25" s="47">
        <v>592</v>
      </c>
      <c r="H25" s="15">
        <f t="shared" si="0"/>
        <v>8.623853211009175</v>
      </c>
      <c r="I25" s="16">
        <f t="shared" si="1"/>
        <v>8.2266910420475323</v>
      </c>
    </row>
    <row r="26" spans="1:9" x14ac:dyDescent="0.3">
      <c r="A26" s="4" t="s">
        <v>59</v>
      </c>
      <c r="B26" s="48">
        <v>39</v>
      </c>
      <c r="C26" s="48">
        <v>44</v>
      </c>
      <c r="D26" s="48">
        <v>40</v>
      </c>
      <c r="E26" s="49">
        <v>58</v>
      </c>
      <c r="F26" s="49">
        <v>64</v>
      </c>
      <c r="G26" s="49">
        <v>54</v>
      </c>
      <c r="H26" s="17">
        <f t="shared" si="0"/>
        <v>-15.625</v>
      </c>
      <c r="I26" s="18">
        <f t="shared" si="1"/>
        <v>38.461538461538467</v>
      </c>
    </row>
    <row r="27" spans="1:9" x14ac:dyDescent="0.3">
      <c r="A27" s="3" t="s">
        <v>21</v>
      </c>
      <c r="B27" s="46">
        <v>1329</v>
      </c>
      <c r="C27" s="46">
        <v>1345</v>
      </c>
      <c r="D27" s="46">
        <v>1334</v>
      </c>
      <c r="E27" s="47">
        <v>1292</v>
      </c>
      <c r="F27" s="47">
        <v>1263</v>
      </c>
      <c r="G27" s="47">
        <v>1343</v>
      </c>
      <c r="H27" s="15">
        <f t="shared" si="0"/>
        <v>6.3341250989707039</v>
      </c>
      <c r="I27" s="16">
        <f t="shared" si="1"/>
        <v>1.0534236267870578</v>
      </c>
    </row>
    <row r="28" spans="1:9" x14ac:dyDescent="0.3">
      <c r="A28" s="4" t="s">
        <v>22</v>
      </c>
      <c r="B28" s="48">
        <v>617</v>
      </c>
      <c r="C28" s="48">
        <v>598</v>
      </c>
      <c r="D28" s="48">
        <v>564</v>
      </c>
      <c r="E28" s="49">
        <v>540</v>
      </c>
      <c r="F28" s="49">
        <v>558</v>
      </c>
      <c r="G28" s="49">
        <v>627</v>
      </c>
      <c r="H28" s="17">
        <f t="shared" si="0"/>
        <v>12.365591397849462</v>
      </c>
      <c r="I28" s="18">
        <f t="shared" si="1"/>
        <v>1.6207455429497568</v>
      </c>
    </row>
    <row r="29" spans="1:9" x14ac:dyDescent="0.3">
      <c r="A29" s="3" t="s">
        <v>23</v>
      </c>
      <c r="B29" s="46">
        <v>570</v>
      </c>
      <c r="C29" s="46">
        <v>589</v>
      </c>
      <c r="D29" s="46">
        <v>625</v>
      </c>
      <c r="E29" s="47">
        <v>539</v>
      </c>
      <c r="F29" s="47">
        <v>573</v>
      </c>
      <c r="G29" s="47">
        <v>638</v>
      </c>
      <c r="H29" s="15">
        <f t="shared" si="0"/>
        <v>11.343804537521814</v>
      </c>
      <c r="I29" s="16">
        <f t="shared" si="1"/>
        <v>11.929824561403509</v>
      </c>
    </row>
    <row r="30" spans="1:9" x14ac:dyDescent="0.3">
      <c r="A30" s="4" t="s">
        <v>53</v>
      </c>
      <c r="B30" s="57" t="s">
        <v>56</v>
      </c>
      <c r="C30" s="57" t="s">
        <v>56</v>
      </c>
      <c r="D30" s="57" t="s">
        <v>56</v>
      </c>
      <c r="E30" s="57" t="s">
        <v>56</v>
      </c>
      <c r="F30" s="57" t="s">
        <v>56</v>
      </c>
      <c r="G30" s="49">
        <v>206</v>
      </c>
      <c r="H30" s="86" t="s">
        <v>56</v>
      </c>
      <c r="I30" s="87" t="s">
        <v>56</v>
      </c>
    </row>
    <row r="31" spans="1:9" x14ac:dyDescent="0.3">
      <c r="A31" s="3" t="s">
        <v>24</v>
      </c>
      <c r="B31" s="46">
        <v>599</v>
      </c>
      <c r="C31" s="46">
        <v>651</v>
      </c>
      <c r="D31" s="46">
        <v>637</v>
      </c>
      <c r="E31" s="47">
        <v>609</v>
      </c>
      <c r="F31" s="47">
        <v>626</v>
      </c>
      <c r="G31" s="47">
        <v>679</v>
      </c>
      <c r="H31" s="15">
        <f t="shared" si="0"/>
        <v>8.4664536741214054</v>
      </c>
      <c r="I31" s="16">
        <f t="shared" si="1"/>
        <v>13.35559265442404</v>
      </c>
    </row>
    <row r="32" spans="1:9" x14ac:dyDescent="0.3">
      <c r="A32" s="4" t="s">
        <v>25</v>
      </c>
      <c r="B32" s="48">
        <v>153</v>
      </c>
      <c r="C32" s="48">
        <v>142</v>
      </c>
      <c r="D32" s="48">
        <v>134</v>
      </c>
      <c r="E32" s="49">
        <v>113</v>
      </c>
      <c r="F32" s="49">
        <v>114</v>
      </c>
      <c r="G32" s="49">
        <v>133</v>
      </c>
      <c r="H32" s="17">
        <f t="shared" si="0"/>
        <v>16.666666666666664</v>
      </c>
      <c r="I32" s="18">
        <f t="shared" si="1"/>
        <v>-13.071895424836603</v>
      </c>
    </row>
    <row r="33" spans="1:9" x14ac:dyDescent="0.3">
      <c r="A33" s="3" t="s">
        <v>26</v>
      </c>
      <c r="B33" s="46">
        <v>570</v>
      </c>
      <c r="C33" s="46">
        <v>559</v>
      </c>
      <c r="D33" s="46">
        <v>549</v>
      </c>
      <c r="E33" s="47">
        <v>521</v>
      </c>
      <c r="F33" s="47">
        <v>541</v>
      </c>
      <c r="G33" s="47">
        <v>519</v>
      </c>
      <c r="H33" s="15">
        <f t="shared" si="0"/>
        <v>-4.066543438077634</v>
      </c>
      <c r="I33" s="16">
        <f t="shared" si="1"/>
        <v>-8.9473684210526319</v>
      </c>
    </row>
    <row r="34" spans="1:9" x14ac:dyDescent="0.3">
      <c r="A34" s="4" t="s">
        <v>27</v>
      </c>
      <c r="B34" s="48">
        <v>125</v>
      </c>
      <c r="C34" s="48">
        <v>134</v>
      </c>
      <c r="D34" s="48">
        <v>132</v>
      </c>
      <c r="E34" s="49">
        <v>112</v>
      </c>
      <c r="F34" s="49">
        <v>114</v>
      </c>
      <c r="G34" s="49">
        <v>127</v>
      </c>
      <c r="H34" s="17">
        <f t="shared" si="0"/>
        <v>11.403508771929824</v>
      </c>
      <c r="I34" s="18">
        <f t="shared" si="1"/>
        <v>1.6</v>
      </c>
    </row>
    <row r="35" spans="1:9" x14ac:dyDescent="0.3">
      <c r="A35" s="3" t="s">
        <v>28</v>
      </c>
      <c r="B35" s="46">
        <v>405</v>
      </c>
      <c r="C35" s="46">
        <v>393</v>
      </c>
      <c r="D35" s="46">
        <v>392</v>
      </c>
      <c r="E35" s="47">
        <v>366</v>
      </c>
      <c r="F35" s="47">
        <v>428</v>
      </c>
      <c r="G35" s="78" t="s">
        <v>56</v>
      </c>
      <c r="H35" s="88" t="s">
        <v>56</v>
      </c>
      <c r="I35" s="89" t="s">
        <v>56</v>
      </c>
    </row>
    <row r="36" spans="1:9" x14ac:dyDescent="0.3">
      <c r="A36" s="4" t="s">
        <v>29</v>
      </c>
      <c r="B36" s="48">
        <v>519</v>
      </c>
      <c r="C36" s="49">
        <v>558</v>
      </c>
      <c r="D36" s="49">
        <v>565</v>
      </c>
      <c r="E36" s="49">
        <v>560</v>
      </c>
      <c r="F36" s="49">
        <v>533</v>
      </c>
      <c r="G36" s="49">
        <v>647</v>
      </c>
      <c r="H36" s="17">
        <f t="shared" si="0"/>
        <v>21.388367729831145</v>
      </c>
      <c r="I36" s="18">
        <f t="shared" si="1"/>
        <v>24.662813102119461</v>
      </c>
    </row>
    <row r="37" spans="1:9" x14ac:dyDescent="0.3">
      <c r="A37" s="3" t="s">
        <v>30</v>
      </c>
      <c r="B37" s="46">
        <v>728</v>
      </c>
      <c r="C37" s="47">
        <v>784</v>
      </c>
      <c r="D37" s="47">
        <v>829</v>
      </c>
      <c r="E37" s="47">
        <v>794</v>
      </c>
      <c r="F37" s="47">
        <v>773</v>
      </c>
      <c r="G37" s="47">
        <v>758</v>
      </c>
      <c r="H37" s="15">
        <f t="shared" si="0"/>
        <v>-1.9404915912031047</v>
      </c>
      <c r="I37" s="16">
        <f t="shared" si="1"/>
        <v>4.1208791208791204</v>
      </c>
    </row>
    <row r="38" spans="1:9" x14ac:dyDescent="0.3">
      <c r="A38" s="4" t="s">
        <v>31</v>
      </c>
      <c r="B38" s="48">
        <v>556</v>
      </c>
      <c r="C38" s="49">
        <v>537</v>
      </c>
      <c r="D38" s="49">
        <v>550</v>
      </c>
      <c r="E38" s="49">
        <v>578</v>
      </c>
      <c r="F38" s="49">
        <v>570</v>
      </c>
      <c r="G38" s="49">
        <v>717</v>
      </c>
      <c r="H38" s="17">
        <f t="shared" si="0"/>
        <v>25.789473684210527</v>
      </c>
      <c r="I38" s="18">
        <f t="shared" si="1"/>
        <v>28.956834532374099</v>
      </c>
    </row>
    <row r="39" spans="1:9" x14ac:dyDescent="0.3">
      <c r="A39" s="3" t="s">
        <v>32</v>
      </c>
      <c r="B39" s="46">
        <v>358</v>
      </c>
      <c r="C39" s="47">
        <v>336</v>
      </c>
      <c r="D39" s="47">
        <v>346</v>
      </c>
      <c r="E39" s="47">
        <v>341</v>
      </c>
      <c r="F39" s="47">
        <v>323</v>
      </c>
      <c r="G39" s="47">
        <v>364</v>
      </c>
      <c r="H39" s="15">
        <f t="shared" si="0"/>
        <v>12.693498452012383</v>
      </c>
      <c r="I39" s="16">
        <f t="shared" si="1"/>
        <v>1.6759776536312849</v>
      </c>
    </row>
    <row r="40" spans="1:9" x14ac:dyDescent="0.3">
      <c r="A40" s="4" t="s">
        <v>57</v>
      </c>
      <c r="B40" s="48">
        <v>175</v>
      </c>
      <c r="C40" s="49">
        <v>162</v>
      </c>
      <c r="D40" s="49">
        <v>156</v>
      </c>
      <c r="E40" s="49">
        <v>151</v>
      </c>
      <c r="F40" s="49">
        <v>160</v>
      </c>
      <c r="G40" s="49">
        <v>166</v>
      </c>
      <c r="H40" s="17">
        <f t="shared" si="0"/>
        <v>3.75</v>
      </c>
      <c r="I40" s="18">
        <f t="shared" si="1"/>
        <v>-5.1428571428571423</v>
      </c>
    </row>
    <row r="41" spans="1:9" x14ac:dyDescent="0.3">
      <c r="A41" s="3" t="s">
        <v>33</v>
      </c>
      <c r="B41" s="46">
        <v>687</v>
      </c>
      <c r="C41" s="47">
        <v>692</v>
      </c>
      <c r="D41" s="47">
        <v>690</v>
      </c>
      <c r="E41" s="47">
        <v>666</v>
      </c>
      <c r="F41" s="47">
        <v>662</v>
      </c>
      <c r="G41" s="47">
        <v>709</v>
      </c>
      <c r="H41" s="15">
        <f t="shared" si="0"/>
        <v>7.0996978851963748</v>
      </c>
      <c r="I41" s="16">
        <f t="shared" si="1"/>
        <v>3.2023289665211063</v>
      </c>
    </row>
    <row r="42" spans="1:9" x14ac:dyDescent="0.3">
      <c r="A42" s="4" t="s">
        <v>34</v>
      </c>
      <c r="B42" s="48">
        <v>207</v>
      </c>
      <c r="C42" s="49">
        <v>203</v>
      </c>
      <c r="D42" s="49">
        <v>189</v>
      </c>
      <c r="E42" s="49">
        <v>151</v>
      </c>
      <c r="F42" s="49">
        <v>159</v>
      </c>
      <c r="G42" s="49">
        <v>208</v>
      </c>
      <c r="H42" s="17">
        <f t="shared" si="0"/>
        <v>30.817610062893081</v>
      </c>
      <c r="I42" s="18">
        <f t="shared" si="1"/>
        <v>0.48309178743961351</v>
      </c>
    </row>
    <row r="43" spans="1:9" x14ac:dyDescent="0.3">
      <c r="A43" s="3" t="s">
        <v>35</v>
      </c>
      <c r="B43" s="46">
        <v>88</v>
      </c>
      <c r="C43" s="47">
        <v>82</v>
      </c>
      <c r="D43" s="47">
        <v>84</v>
      </c>
      <c r="E43" s="47">
        <v>71</v>
      </c>
      <c r="F43" s="47">
        <v>58</v>
      </c>
      <c r="G43" s="47">
        <v>58</v>
      </c>
      <c r="H43" s="15">
        <f t="shared" si="0"/>
        <v>0</v>
      </c>
      <c r="I43" s="16">
        <f t="shared" si="1"/>
        <v>-34.090909090909086</v>
      </c>
    </row>
    <row r="44" spans="1:9" x14ac:dyDescent="0.3">
      <c r="A44" s="4" t="s">
        <v>36</v>
      </c>
      <c r="B44" s="48">
        <v>128</v>
      </c>
      <c r="C44" s="49">
        <v>127</v>
      </c>
      <c r="D44" s="49">
        <v>140</v>
      </c>
      <c r="E44" s="49">
        <v>123</v>
      </c>
      <c r="F44" s="49">
        <v>122</v>
      </c>
      <c r="G44" s="49">
        <v>120</v>
      </c>
      <c r="H44" s="17">
        <f t="shared" si="0"/>
        <v>-1.639344262295082</v>
      </c>
      <c r="I44" s="18">
        <f t="shared" si="1"/>
        <v>-6.25</v>
      </c>
    </row>
    <row r="45" spans="1:9" x14ac:dyDescent="0.3">
      <c r="A45" s="3" t="s">
        <v>37</v>
      </c>
      <c r="B45" s="46">
        <v>646</v>
      </c>
      <c r="C45" s="47">
        <v>673</v>
      </c>
      <c r="D45" s="47">
        <v>694</v>
      </c>
      <c r="E45" s="47">
        <v>689</v>
      </c>
      <c r="F45" s="47">
        <v>668</v>
      </c>
      <c r="G45" s="47">
        <v>753</v>
      </c>
      <c r="H45" s="15">
        <f t="shared" si="0"/>
        <v>12.724550898203594</v>
      </c>
      <c r="I45" s="16">
        <f t="shared" si="1"/>
        <v>16.563467492260063</v>
      </c>
    </row>
    <row r="46" spans="1:9" x14ac:dyDescent="0.3">
      <c r="A46" s="4" t="s">
        <v>52</v>
      </c>
      <c r="B46" s="57" t="s">
        <v>56</v>
      </c>
      <c r="C46" s="57" t="s">
        <v>56</v>
      </c>
      <c r="D46" s="57" t="s">
        <v>56</v>
      </c>
      <c r="E46" s="57" t="s">
        <v>56</v>
      </c>
      <c r="F46" s="57" t="s">
        <v>56</v>
      </c>
      <c r="G46" s="49">
        <v>585</v>
      </c>
      <c r="H46" s="86" t="s">
        <v>56</v>
      </c>
      <c r="I46" s="87" t="s">
        <v>56</v>
      </c>
    </row>
    <row r="47" spans="1:9" x14ac:dyDescent="0.3">
      <c r="A47" s="3" t="s">
        <v>38</v>
      </c>
      <c r="B47" s="46">
        <v>262</v>
      </c>
      <c r="C47" s="47">
        <v>259</v>
      </c>
      <c r="D47" s="47">
        <v>234</v>
      </c>
      <c r="E47" s="47">
        <v>248</v>
      </c>
      <c r="F47" s="47">
        <v>239</v>
      </c>
      <c r="G47" s="47">
        <v>287</v>
      </c>
      <c r="H47" s="15">
        <f t="shared" si="0"/>
        <v>20.0836820083682</v>
      </c>
      <c r="I47" s="16">
        <f t="shared" si="1"/>
        <v>9.5419847328244281</v>
      </c>
    </row>
    <row r="48" spans="1:9" x14ac:dyDescent="0.3">
      <c r="A48" s="4" t="s">
        <v>39</v>
      </c>
      <c r="B48" s="48">
        <v>773</v>
      </c>
      <c r="C48" s="49">
        <v>705</v>
      </c>
      <c r="D48" s="49">
        <v>705</v>
      </c>
      <c r="E48" s="49">
        <v>623</v>
      </c>
      <c r="F48" s="49">
        <v>605</v>
      </c>
      <c r="G48" s="49">
        <v>647</v>
      </c>
      <c r="H48" s="17">
        <f t="shared" si="0"/>
        <v>6.9421487603305785</v>
      </c>
      <c r="I48" s="18">
        <f t="shared" si="1"/>
        <v>-16.300129366106081</v>
      </c>
    </row>
    <row r="49" spans="1:9" x14ac:dyDescent="0.3">
      <c r="A49" s="3" t="s">
        <v>40</v>
      </c>
      <c r="B49" s="46">
        <v>512</v>
      </c>
      <c r="C49" s="47">
        <v>530</v>
      </c>
      <c r="D49" s="47">
        <v>517</v>
      </c>
      <c r="E49" s="47">
        <v>521</v>
      </c>
      <c r="F49" s="47">
        <v>534</v>
      </c>
      <c r="G49" s="47">
        <v>601</v>
      </c>
      <c r="H49" s="15">
        <f t="shared" si="0"/>
        <v>12.54681647940075</v>
      </c>
      <c r="I49" s="16">
        <f t="shared" si="1"/>
        <v>17.3828125</v>
      </c>
    </row>
    <row r="50" spans="1:9" x14ac:dyDescent="0.3">
      <c r="A50" s="4" t="s">
        <v>41</v>
      </c>
      <c r="B50" s="48">
        <v>335</v>
      </c>
      <c r="C50" s="49">
        <v>300</v>
      </c>
      <c r="D50" s="49">
        <v>276</v>
      </c>
      <c r="E50" s="49">
        <v>256</v>
      </c>
      <c r="F50" s="49">
        <v>252</v>
      </c>
      <c r="G50" s="79" t="s">
        <v>56</v>
      </c>
      <c r="H50" s="86" t="s">
        <v>56</v>
      </c>
      <c r="I50" s="87" t="s">
        <v>56</v>
      </c>
    </row>
    <row r="51" spans="1:9" x14ac:dyDescent="0.3">
      <c r="A51" s="3" t="s">
        <v>42</v>
      </c>
      <c r="B51" s="46">
        <v>726</v>
      </c>
      <c r="C51" s="47">
        <v>754</v>
      </c>
      <c r="D51" s="47">
        <v>725</v>
      </c>
      <c r="E51" s="47">
        <v>736</v>
      </c>
      <c r="F51" s="47">
        <v>680</v>
      </c>
      <c r="G51" s="47">
        <v>714</v>
      </c>
      <c r="H51" s="15">
        <f t="shared" si="0"/>
        <v>5</v>
      </c>
      <c r="I51" s="16">
        <f t="shared" si="1"/>
        <v>-1.6528925619834711</v>
      </c>
    </row>
    <row r="52" spans="1:9" x14ac:dyDescent="0.3">
      <c r="A52" s="4" t="s">
        <v>43</v>
      </c>
      <c r="B52" s="48">
        <v>310</v>
      </c>
      <c r="C52" s="49">
        <v>280</v>
      </c>
      <c r="D52" s="49">
        <v>281</v>
      </c>
      <c r="E52" s="49">
        <v>257</v>
      </c>
      <c r="F52" s="49">
        <v>260</v>
      </c>
      <c r="G52" s="49">
        <v>299</v>
      </c>
      <c r="H52" s="17">
        <f t="shared" si="0"/>
        <v>15</v>
      </c>
      <c r="I52" s="18">
        <f t="shared" si="1"/>
        <v>-3.5483870967741935</v>
      </c>
    </row>
    <row r="53" spans="1:9" x14ac:dyDescent="0.3">
      <c r="A53" s="3" t="s">
        <v>44</v>
      </c>
      <c r="B53" s="46">
        <v>1006</v>
      </c>
      <c r="C53" s="47">
        <v>1002</v>
      </c>
      <c r="D53" s="47">
        <v>988</v>
      </c>
      <c r="E53" s="47">
        <v>933</v>
      </c>
      <c r="F53" s="47">
        <v>952</v>
      </c>
      <c r="G53" s="47">
        <v>1105</v>
      </c>
      <c r="H53" s="15">
        <f t="shared" si="0"/>
        <v>16.071428571428573</v>
      </c>
      <c r="I53" s="16">
        <f t="shared" si="1"/>
        <v>9.8409542743538765</v>
      </c>
    </row>
    <row r="54" spans="1:9" x14ac:dyDescent="0.3">
      <c r="A54" s="4" t="s">
        <v>45</v>
      </c>
      <c r="B54" s="48">
        <v>114</v>
      </c>
      <c r="C54" s="49">
        <v>96</v>
      </c>
      <c r="D54" s="49">
        <v>98</v>
      </c>
      <c r="E54" s="49">
        <v>85</v>
      </c>
      <c r="F54" s="49">
        <v>84</v>
      </c>
      <c r="G54" s="49">
        <v>76</v>
      </c>
      <c r="H54" s="17">
        <f t="shared" si="0"/>
        <v>-9.5238095238095237</v>
      </c>
      <c r="I54" s="18">
        <f t="shared" si="1"/>
        <v>-33.333333333333329</v>
      </c>
    </row>
    <row r="55" spans="1:9" x14ac:dyDescent="0.3">
      <c r="A55" s="3" t="s">
        <v>46</v>
      </c>
      <c r="B55" s="46">
        <v>233</v>
      </c>
      <c r="C55" s="47">
        <v>220</v>
      </c>
      <c r="D55" s="47">
        <v>208</v>
      </c>
      <c r="E55" s="47">
        <v>209</v>
      </c>
      <c r="F55" s="47">
        <v>218</v>
      </c>
      <c r="G55" s="47">
        <v>239</v>
      </c>
      <c r="H55" s="15">
        <f t="shared" si="0"/>
        <v>9.6330275229357802</v>
      </c>
      <c r="I55" s="16">
        <f t="shared" si="1"/>
        <v>2.5751072961373391</v>
      </c>
    </row>
    <row r="56" spans="1:9" x14ac:dyDescent="0.3">
      <c r="A56" s="4" t="s">
        <v>47</v>
      </c>
      <c r="B56" s="48">
        <v>861</v>
      </c>
      <c r="C56" s="49">
        <v>861</v>
      </c>
      <c r="D56" s="49">
        <v>851</v>
      </c>
      <c r="E56" s="49">
        <v>824</v>
      </c>
      <c r="F56" s="49">
        <v>818</v>
      </c>
      <c r="G56" s="49">
        <v>848</v>
      </c>
      <c r="H56" s="17">
        <f t="shared" si="0"/>
        <v>3.6674816625916873</v>
      </c>
      <c r="I56" s="18">
        <f t="shared" si="1"/>
        <v>-1.5098722415795587</v>
      </c>
    </row>
    <row r="57" spans="1:9" x14ac:dyDescent="0.3">
      <c r="A57" s="3" t="s">
        <v>48</v>
      </c>
      <c r="B57" s="46">
        <v>952</v>
      </c>
      <c r="C57" s="47">
        <v>994</v>
      </c>
      <c r="D57" s="47">
        <v>990</v>
      </c>
      <c r="E57" s="47">
        <v>997</v>
      </c>
      <c r="F57" s="47">
        <v>1007</v>
      </c>
      <c r="G57" s="47">
        <v>1154</v>
      </c>
      <c r="H57" s="15">
        <f t="shared" si="0"/>
        <v>14.597815292949354</v>
      </c>
      <c r="I57" s="16">
        <f t="shared" si="1"/>
        <v>21.218487394957982</v>
      </c>
    </row>
    <row r="58" spans="1:9" x14ac:dyDescent="0.3">
      <c r="A58" s="4" t="s">
        <v>49</v>
      </c>
      <c r="B58" s="48">
        <v>465</v>
      </c>
      <c r="C58" s="49">
        <v>430</v>
      </c>
      <c r="D58" s="49">
        <v>439</v>
      </c>
      <c r="E58" s="49">
        <v>410</v>
      </c>
      <c r="F58" s="49">
        <v>403</v>
      </c>
      <c r="G58" s="49">
        <v>468</v>
      </c>
      <c r="H58" s="17">
        <f t="shared" si="0"/>
        <v>16.129032258064516</v>
      </c>
      <c r="I58" s="18">
        <f t="shared" si="1"/>
        <v>0.64516129032258063</v>
      </c>
    </row>
    <row r="59" spans="1:9" x14ac:dyDescent="0.3">
      <c r="A59" s="3" t="s">
        <v>58</v>
      </c>
      <c r="B59" s="46">
        <v>535</v>
      </c>
      <c r="C59" s="47">
        <v>564</v>
      </c>
      <c r="D59" s="47">
        <v>570</v>
      </c>
      <c r="E59" s="47">
        <v>564</v>
      </c>
      <c r="F59" s="47">
        <v>572</v>
      </c>
      <c r="G59" s="47">
        <v>632</v>
      </c>
      <c r="H59" s="15">
        <f t="shared" si="0"/>
        <v>10.48951048951049</v>
      </c>
      <c r="I59" s="16">
        <f t="shared" si="1"/>
        <v>18.13084112149533</v>
      </c>
    </row>
    <row r="60" spans="1:9" x14ac:dyDescent="0.3">
      <c r="A60" s="4" t="s">
        <v>50</v>
      </c>
      <c r="B60" s="48">
        <v>240</v>
      </c>
      <c r="C60" s="49">
        <v>237</v>
      </c>
      <c r="D60" s="49">
        <v>211</v>
      </c>
      <c r="E60" s="49">
        <v>218</v>
      </c>
      <c r="F60" s="49">
        <v>196</v>
      </c>
      <c r="G60" s="49">
        <v>234</v>
      </c>
      <c r="H60" s="17">
        <f t="shared" si="0"/>
        <v>19.387755102040817</v>
      </c>
      <c r="I60" s="18">
        <f t="shared" si="1"/>
        <v>-2.5</v>
      </c>
    </row>
    <row r="61" spans="1:9" x14ac:dyDescent="0.3">
      <c r="A61" s="3" t="s">
        <v>51</v>
      </c>
      <c r="B61" s="46">
        <v>408</v>
      </c>
      <c r="C61" s="47">
        <v>380</v>
      </c>
      <c r="D61" s="47">
        <v>371</v>
      </c>
      <c r="E61" s="47">
        <v>358</v>
      </c>
      <c r="F61" s="47">
        <v>384</v>
      </c>
      <c r="G61" s="47">
        <v>439</v>
      </c>
      <c r="H61" s="15">
        <f t="shared" si="0"/>
        <v>14.322916666666666</v>
      </c>
      <c r="I61" s="16">
        <f t="shared" si="1"/>
        <v>7.5980392156862742</v>
      </c>
    </row>
    <row r="62" spans="1:9" x14ac:dyDescent="0.3">
      <c r="A62" s="8" t="s">
        <v>54</v>
      </c>
      <c r="B62" s="65">
        <v>27308</v>
      </c>
      <c r="C62" s="66">
        <v>27415</v>
      </c>
      <c r="D62" s="66">
        <v>27315</v>
      </c>
      <c r="E62" s="66">
        <v>26495</v>
      </c>
      <c r="F62" s="66">
        <v>26872</v>
      </c>
      <c r="G62" s="66">
        <v>28653</v>
      </c>
      <c r="H62" s="25">
        <f t="shared" si="0"/>
        <v>6.6277165823161646</v>
      </c>
      <c r="I62" s="26">
        <f t="shared" si="1"/>
        <v>4.9252966163761531</v>
      </c>
    </row>
    <row r="64" spans="1:9" x14ac:dyDescent="0.3">
      <c r="A64" s="150" t="s">
        <v>90</v>
      </c>
    </row>
    <row r="65" spans="1:1" x14ac:dyDescent="0.3">
      <c r="A65" s="150" t="s">
        <v>117</v>
      </c>
    </row>
    <row r="66" spans="1:1" x14ac:dyDescent="0.3">
      <c r="A66" s="151" t="s">
        <v>91</v>
      </c>
    </row>
  </sheetData>
  <mergeCells count="2">
    <mergeCell ref="A1:I1"/>
    <mergeCell ref="A2:I2"/>
  </mergeCells>
  <printOptions verticalCentered="1"/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8"/>
  <sheetViews>
    <sheetView workbookViewId="0">
      <selection activeCell="A65" sqref="A65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63" t="s">
        <v>93</v>
      </c>
      <c r="B1" s="169"/>
      <c r="C1" s="169"/>
      <c r="D1" s="169"/>
      <c r="E1" s="169"/>
      <c r="F1" s="169"/>
      <c r="G1" s="169"/>
      <c r="H1" s="169"/>
      <c r="I1" s="170"/>
    </row>
    <row r="2" spans="1:9" ht="15" customHeight="1" x14ac:dyDescent="0.35">
      <c r="A2" s="171" t="s">
        <v>105</v>
      </c>
      <c r="B2" s="172"/>
      <c r="C2" s="172"/>
      <c r="D2" s="172"/>
      <c r="E2" s="172"/>
      <c r="F2" s="172"/>
      <c r="G2" s="172"/>
      <c r="H2" s="172"/>
      <c r="I2" s="173"/>
    </row>
    <row r="3" spans="1:9" ht="12" customHeight="1" x14ac:dyDescent="0.35">
      <c r="A3" s="152" t="s">
        <v>71</v>
      </c>
      <c r="B3" s="29"/>
      <c r="C3" s="29"/>
      <c r="D3" s="29"/>
      <c r="E3" s="29"/>
      <c r="F3" s="29"/>
      <c r="G3" s="29"/>
      <c r="H3" s="29"/>
      <c r="I3" s="28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">
      <c r="A5" s="3" t="s">
        <v>1</v>
      </c>
      <c r="B5" s="63">
        <v>95.701833483618884</v>
      </c>
      <c r="C5" s="63">
        <v>95.653477218225419</v>
      </c>
      <c r="D5" s="63">
        <v>95.223228223540431</v>
      </c>
      <c r="E5" s="63">
        <v>95.485770363101068</v>
      </c>
      <c r="F5" s="63">
        <v>95.533734558124806</v>
      </c>
      <c r="G5" s="70">
        <v>94.919532975702111</v>
      </c>
      <c r="H5" s="15">
        <f>(G5-F5)</f>
        <v>-0.61420158242269451</v>
      </c>
      <c r="I5" s="16">
        <f>(G5-B5)</f>
        <v>-0.78230050791677286</v>
      </c>
    </row>
    <row r="6" spans="1:9" x14ac:dyDescent="0.3">
      <c r="A6" s="4" t="s">
        <v>2</v>
      </c>
      <c r="B6" s="64">
        <v>96.534921494315114</v>
      </c>
      <c r="C6" s="64">
        <v>96.45542427497314</v>
      </c>
      <c r="D6" s="64">
        <v>96.572040707016598</v>
      </c>
      <c r="E6" s="64">
        <v>96.938186019641819</v>
      </c>
      <c r="F6" s="64">
        <v>96.311719214753126</v>
      </c>
      <c r="G6" s="71">
        <v>95.395590142671864</v>
      </c>
      <c r="H6" s="17">
        <f t="shared" ref="H6:H62" si="0">(G6-F6)</f>
        <v>-0.9161290720812616</v>
      </c>
      <c r="I6" s="18">
        <f t="shared" ref="I6:I62" si="1">(G6-B6)</f>
        <v>-1.1393313516432499</v>
      </c>
    </row>
    <row r="7" spans="1:9" x14ac:dyDescent="0.3">
      <c r="A7" s="3" t="s">
        <v>3</v>
      </c>
      <c r="B7" s="63">
        <v>96.81885125184094</v>
      </c>
      <c r="C7" s="63">
        <v>97.427002023706279</v>
      </c>
      <c r="D7" s="63">
        <v>97.698805709292174</v>
      </c>
      <c r="E7" s="63">
        <v>98.137196924896514</v>
      </c>
      <c r="F7" s="63">
        <v>98.09388335704125</v>
      </c>
      <c r="G7" s="70">
        <v>96.915915042187947</v>
      </c>
      <c r="H7" s="15">
        <f t="shared" si="0"/>
        <v>-1.1779683148533024</v>
      </c>
      <c r="I7" s="16">
        <f t="shared" si="1"/>
        <v>9.7063790347007739E-2</v>
      </c>
    </row>
    <row r="8" spans="1:9" x14ac:dyDescent="0.3">
      <c r="A8" s="4" t="s">
        <v>4</v>
      </c>
      <c r="B8" s="64">
        <v>51.469353484466836</v>
      </c>
      <c r="C8" s="64">
        <v>52.461873638344223</v>
      </c>
      <c r="D8" s="64">
        <v>54.265915980944136</v>
      </c>
      <c r="E8" s="64">
        <v>57.666666666666664</v>
      </c>
      <c r="F8" s="64">
        <v>58.647540983606561</v>
      </c>
      <c r="G8" s="71">
        <v>58.922413793103445</v>
      </c>
      <c r="H8" s="17">
        <f t="shared" si="0"/>
        <v>0.27487280949688397</v>
      </c>
      <c r="I8" s="18">
        <f t="shared" si="1"/>
        <v>7.4530603086366085</v>
      </c>
    </row>
    <row r="9" spans="1:9" x14ac:dyDescent="0.3">
      <c r="A9" s="3" t="s">
        <v>5</v>
      </c>
      <c r="B9" s="63">
        <v>15.658362989323843</v>
      </c>
      <c r="C9" s="63">
        <v>19.196428571428573</v>
      </c>
      <c r="D9" s="63">
        <v>15.068493150684931</v>
      </c>
      <c r="E9" s="63">
        <v>13.829787234042554</v>
      </c>
      <c r="F9" s="63">
        <v>15.887850467289718</v>
      </c>
      <c r="G9" s="70">
        <v>19.576719576719576</v>
      </c>
      <c r="H9" s="15">
        <f t="shared" si="0"/>
        <v>3.6888691094298576</v>
      </c>
      <c r="I9" s="16">
        <f t="shared" si="1"/>
        <v>3.9183565873957331</v>
      </c>
    </row>
    <row r="10" spans="1:9" x14ac:dyDescent="0.3">
      <c r="A10" s="4" t="s">
        <v>6</v>
      </c>
      <c r="B10" s="64">
        <v>94.808670056194813</v>
      </c>
      <c r="C10" s="64">
        <v>95.588626096199832</v>
      </c>
      <c r="D10" s="64">
        <v>95.554977904860934</v>
      </c>
      <c r="E10" s="64">
        <v>95.517693315858452</v>
      </c>
      <c r="F10" s="64">
        <v>93.943366544310436</v>
      </c>
      <c r="G10" s="71">
        <v>91.325562483057737</v>
      </c>
      <c r="H10" s="17">
        <f t="shared" si="0"/>
        <v>-2.6178040612526985</v>
      </c>
      <c r="I10" s="18">
        <f t="shared" si="1"/>
        <v>-3.483107573137076</v>
      </c>
    </row>
    <row r="11" spans="1:9" x14ac:dyDescent="0.3">
      <c r="A11" s="3" t="s">
        <v>7</v>
      </c>
      <c r="B11" s="63">
        <v>99.493670886075947</v>
      </c>
      <c r="C11" s="63">
        <v>99.436985708098746</v>
      </c>
      <c r="D11" s="63">
        <v>98.98499558693733</v>
      </c>
      <c r="E11" s="63">
        <v>99.101930848675352</v>
      </c>
      <c r="F11" s="63">
        <v>98.993595608417195</v>
      </c>
      <c r="G11" s="70">
        <v>97.605083088954061</v>
      </c>
      <c r="H11" s="15">
        <f t="shared" si="0"/>
        <v>-1.3885125194631343</v>
      </c>
      <c r="I11" s="16">
        <f t="shared" si="1"/>
        <v>-1.8885877971218861</v>
      </c>
    </row>
    <row r="12" spans="1:9" x14ac:dyDescent="0.3">
      <c r="A12" s="4" t="s">
        <v>8</v>
      </c>
      <c r="B12" s="64">
        <v>95.36128456735058</v>
      </c>
      <c r="C12" s="64">
        <v>94.40497335701599</v>
      </c>
      <c r="D12" s="64">
        <v>94.755877034358051</v>
      </c>
      <c r="E12" s="64">
        <v>94.501397949673816</v>
      </c>
      <c r="F12" s="64">
        <v>93.708920187793439</v>
      </c>
      <c r="G12" s="71">
        <v>93.281402142161639</v>
      </c>
      <c r="H12" s="17">
        <f t="shared" si="0"/>
        <v>-0.42751804563179974</v>
      </c>
      <c r="I12" s="18">
        <f t="shared" si="1"/>
        <v>-2.0798824251889414</v>
      </c>
    </row>
    <row r="13" spans="1:9" x14ac:dyDescent="0.3">
      <c r="A13" s="3" t="s">
        <v>9</v>
      </c>
      <c r="B13" s="63">
        <v>64.334600760456269</v>
      </c>
      <c r="C13" s="63">
        <v>60.951661631419938</v>
      </c>
      <c r="D13" s="63">
        <v>63.089802130898022</v>
      </c>
      <c r="E13" s="63">
        <v>61.786001609010455</v>
      </c>
      <c r="F13" s="63">
        <v>60.108024691358018</v>
      </c>
      <c r="G13" s="70">
        <v>58.680282796543594</v>
      </c>
      <c r="H13" s="15">
        <f t="shared" si="0"/>
        <v>-1.4277418948144245</v>
      </c>
      <c r="I13" s="16">
        <f t="shared" si="1"/>
        <v>-5.6543179639126748</v>
      </c>
    </row>
    <row r="14" spans="1:9" x14ac:dyDescent="0.3">
      <c r="A14" s="4" t="s">
        <v>10</v>
      </c>
      <c r="B14" s="64">
        <v>99.131121642969987</v>
      </c>
      <c r="C14" s="64">
        <v>99.081419624217119</v>
      </c>
      <c r="D14" s="64">
        <v>98.862199747155501</v>
      </c>
      <c r="E14" s="64">
        <v>99.229024943310662</v>
      </c>
      <c r="F14" s="64">
        <v>99.155048584706378</v>
      </c>
      <c r="G14" s="71">
        <v>98.238074774387613</v>
      </c>
      <c r="H14" s="17">
        <f t="shared" si="0"/>
        <v>-0.91697381031876546</v>
      </c>
      <c r="I14" s="18">
        <f t="shared" si="1"/>
        <v>-0.89304686858237403</v>
      </c>
    </row>
    <row r="15" spans="1:9" x14ac:dyDescent="0.3">
      <c r="A15" s="3" t="s">
        <v>11</v>
      </c>
      <c r="B15" s="63">
        <v>87.128712871287135</v>
      </c>
      <c r="C15" s="63">
        <v>89.301310043668124</v>
      </c>
      <c r="D15" s="63">
        <v>85.177453027139876</v>
      </c>
      <c r="E15" s="63">
        <v>85.887096774193552</v>
      </c>
      <c r="F15" s="63">
        <v>83.921568627450981</v>
      </c>
      <c r="G15" s="70">
        <v>74.437627811860935</v>
      </c>
      <c r="H15" s="15">
        <f t="shared" si="0"/>
        <v>-9.4839408155900458</v>
      </c>
      <c r="I15" s="16">
        <f t="shared" si="1"/>
        <v>-12.6910850594262</v>
      </c>
    </row>
    <row r="16" spans="1:9" x14ac:dyDescent="0.3">
      <c r="A16" s="4" t="s">
        <v>12</v>
      </c>
      <c r="B16" s="64">
        <v>98.565279770444761</v>
      </c>
      <c r="C16" s="64">
        <v>98.15384615384616</v>
      </c>
      <c r="D16" s="64">
        <v>98.273155416012557</v>
      </c>
      <c r="E16" s="64">
        <v>98.477157360406082</v>
      </c>
      <c r="F16" s="64">
        <v>97.952218430034137</v>
      </c>
      <c r="G16" s="71">
        <v>97.495527728085861</v>
      </c>
      <c r="H16" s="17">
        <f t="shared" si="0"/>
        <v>-0.45669070194827555</v>
      </c>
      <c r="I16" s="18">
        <f t="shared" si="1"/>
        <v>-1.0697520423588998</v>
      </c>
    </row>
    <row r="17" spans="1:9" x14ac:dyDescent="0.3">
      <c r="A17" s="3" t="s">
        <v>13</v>
      </c>
      <c r="B17" s="63">
        <v>99.162790697674424</v>
      </c>
      <c r="C17" s="63">
        <v>98.926829268292678</v>
      </c>
      <c r="D17" s="63">
        <v>98.93462469733656</v>
      </c>
      <c r="E17" s="63">
        <v>99.173151750972764</v>
      </c>
      <c r="F17" s="63">
        <v>98.942598187311177</v>
      </c>
      <c r="G17" s="70">
        <v>97.572815533980588</v>
      </c>
      <c r="H17" s="15">
        <f t="shared" si="0"/>
        <v>-1.3697826533305886</v>
      </c>
      <c r="I17" s="16">
        <f t="shared" si="1"/>
        <v>-1.5899751636938362</v>
      </c>
    </row>
    <row r="18" spans="1:9" x14ac:dyDescent="0.3">
      <c r="A18" s="4" t="s">
        <v>14</v>
      </c>
      <c r="B18" s="64">
        <v>92.241379310344826</v>
      </c>
      <c r="C18" s="64">
        <v>92.250922509225092</v>
      </c>
      <c r="D18" s="64">
        <v>92.452830188679243</v>
      </c>
      <c r="E18" s="64">
        <v>93.69747899159664</v>
      </c>
      <c r="F18" s="64">
        <v>95.089285714285708</v>
      </c>
      <c r="G18" s="71">
        <v>92.962962962962962</v>
      </c>
      <c r="H18" s="17">
        <f t="shared" si="0"/>
        <v>-2.1263227513227463</v>
      </c>
      <c r="I18" s="18">
        <f t="shared" si="1"/>
        <v>0.72158365261813628</v>
      </c>
    </row>
    <row r="19" spans="1:9" x14ac:dyDescent="0.3">
      <c r="A19" s="3" t="s">
        <v>86</v>
      </c>
      <c r="B19" s="63">
        <v>98.93730074388948</v>
      </c>
      <c r="C19" s="63">
        <v>99.337382661512976</v>
      </c>
      <c r="D19" s="63">
        <v>99.248554913294797</v>
      </c>
      <c r="E19" s="63">
        <v>99.225729600952945</v>
      </c>
      <c r="F19" s="63">
        <v>99.063085571517803</v>
      </c>
      <c r="G19" s="70">
        <v>99.045194143857415</v>
      </c>
      <c r="H19" s="15">
        <f t="shared" si="0"/>
        <v>-1.7891427660387649E-2</v>
      </c>
      <c r="I19" s="16">
        <f t="shared" si="1"/>
        <v>0.10789339996793501</v>
      </c>
    </row>
    <row r="20" spans="1:9" x14ac:dyDescent="0.3">
      <c r="A20" s="4" t="s">
        <v>15</v>
      </c>
      <c r="B20" s="64">
        <v>31.779661016949152</v>
      </c>
      <c r="C20" s="64">
        <v>27.250608272506081</v>
      </c>
      <c r="D20" s="64">
        <v>28.009828009828009</v>
      </c>
      <c r="E20" s="64">
        <v>28.684210526315791</v>
      </c>
      <c r="F20" s="64">
        <v>27</v>
      </c>
      <c r="G20" s="71">
        <v>28.497409326424872</v>
      </c>
      <c r="H20" s="17">
        <f t="shared" si="0"/>
        <v>1.4974093264248722</v>
      </c>
      <c r="I20" s="18">
        <f t="shared" si="1"/>
        <v>-3.28225169052428</v>
      </c>
    </row>
    <row r="21" spans="1:9" x14ac:dyDescent="0.3">
      <c r="A21" s="3" t="s">
        <v>16</v>
      </c>
      <c r="B21" s="63">
        <v>98.995240613432046</v>
      </c>
      <c r="C21" s="63">
        <v>98.78183831672203</v>
      </c>
      <c r="D21" s="63">
        <v>98.906789413118517</v>
      </c>
      <c r="E21" s="63">
        <v>98.786828422876951</v>
      </c>
      <c r="F21" s="63">
        <v>98.891625615763544</v>
      </c>
      <c r="G21" s="70">
        <v>97.841726618705039</v>
      </c>
      <c r="H21" s="15">
        <f t="shared" si="0"/>
        <v>-1.0498989970585058</v>
      </c>
      <c r="I21" s="16">
        <f t="shared" si="1"/>
        <v>-1.1535139947270068</v>
      </c>
    </row>
    <row r="22" spans="1:9" x14ac:dyDescent="0.3">
      <c r="A22" s="4" t="s">
        <v>17</v>
      </c>
      <c r="B22" s="64">
        <v>90.168539325842701</v>
      </c>
      <c r="C22" s="64">
        <v>89.603960396039611</v>
      </c>
      <c r="D22" s="64">
        <v>88.284286507495835</v>
      </c>
      <c r="E22" s="64">
        <v>87.207310108509432</v>
      </c>
      <c r="F22" s="64">
        <v>87.43575099942889</v>
      </c>
      <c r="G22" s="71">
        <v>88.091603053435122</v>
      </c>
      <c r="H22" s="17">
        <f t="shared" si="0"/>
        <v>0.65585205400623181</v>
      </c>
      <c r="I22" s="18">
        <f t="shared" si="1"/>
        <v>-2.0769362724075791</v>
      </c>
    </row>
    <row r="23" spans="1:9" x14ac:dyDescent="0.3">
      <c r="A23" s="3" t="s">
        <v>18</v>
      </c>
      <c r="B23" s="63">
        <v>92.332268370607025</v>
      </c>
      <c r="C23" s="63">
        <v>89.96383363471972</v>
      </c>
      <c r="D23" s="63">
        <v>88.76629889669006</v>
      </c>
      <c r="E23" s="63">
        <v>87.582417582417577</v>
      </c>
      <c r="F23" s="63">
        <v>87.420042643923239</v>
      </c>
      <c r="G23" s="70">
        <v>88.516260162601625</v>
      </c>
      <c r="H23" s="15">
        <f t="shared" si="0"/>
        <v>1.0962175186783867</v>
      </c>
      <c r="I23" s="16">
        <f t="shared" si="1"/>
        <v>-3.8160082080053996</v>
      </c>
    </row>
    <row r="24" spans="1:9" x14ac:dyDescent="0.3">
      <c r="A24" s="4" t="s">
        <v>19</v>
      </c>
      <c r="B24" s="64">
        <v>98.969603297269444</v>
      </c>
      <c r="C24" s="64">
        <v>98.77237851662403</v>
      </c>
      <c r="D24" s="64">
        <v>98.450854700854705</v>
      </c>
      <c r="E24" s="64">
        <v>98.616285258116022</v>
      </c>
      <c r="F24" s="64">
        <v>98.338692390139343</v>
      </c>
      <c r="G24" s="71">
        <v>97.324985771200915</v>
      </c>
      <c r="H24" s="17">
        <f t="shared" si="0"/>
        <v>-1.0137066189384285</v>
      </c>
      <c r="I24" s="18">
        <f t="shared" si="1"/>
        <v>-1.6446175260685294</v>
      </c>
    </row>
    <row r="25" spans="1:9" x14ac:dyDescent="0.3">
      <c r="A25" s="3" t="s">
        <v>20</v>
      </c>
      <c r="B25" s="63">
        <v>99.582587954680974</v>
      </c>
      <c r="C25" s="63">
        <v>99.469652327637007</v>
      </c>
      <c r="D25" s="63">
        <v>99.129353233830841</v>
      </c>
      <c r="E25" s="63">
        <v>99.154078549848947</v>
      </c>
      <c r="F25" s="63">
        <v>99.511002444987767</v>
      </c>
      <c r="G25" s="70">
        <v>98.24355971896955</v>
      </c>
      <c r="H25" s="15">
        <f t="shared" si="0"/>
        <v>-1.2674427260182171</v>
      </c>
      <c r="I25" s="16">
        <f t="shared" si="1"/>
        <v>-1.3390282357114245</v>
      </c>
    </row>
    <row r="26" spans="1:9" x14ac:dyDescent="0.3">
      <c r="A26" s="4" t="s">
        <v>59</v>
      </c>
      <c r="B26" s="64">
        <v>13.06532663316583</v>
      </c>
      <c r="C26" s="64">
        <v>13.304721030042918</v>
      </c>
      <c r="D26" s="64">
        <v>15.636363636363637</v>
      </c>
      <c r="E26" s="64">
        <v>16.566265060240966</v>
      </c>
      <c r="F26" s="64">
        <v>19.466666666666665</v>
      </c>
      <c r="G26" s="71">
        <v>19.1044776119403</v>
      </c>
      <c r="H26" s="17">
        <f t="shared" si="0"/>
        <v>-0.36218905472636465</v>
      </c>
      <c r="I26" s="18">
        <f t="shared" si="1"/>
        <v>6.0391509787744706</v>
      </c>
    </row>
    <row r="27" spans="1:9" x14ac:dyDescent="0.3">
      <c r="A27" s="3" t="s">
        <v>21</v>
      </c>
      <c r="B27" s="63">
        <v>99.620620397232756</v>
      </c>
      <c r="C27" s="63">
        <v>99.727334696659852</v>
      </c>
      <c r="D27" s="63">
        <v>99.721448467966582</v>
      </c>
      <c r="E27" s="63">
        <v>99.278499278499282</v>
      </c>
      <c r="F27" s="63">
        <v>99.462234172573943</v>
      </c>
      <c r="G27" s="70">
        <v>98.715643462625223</v>
      </c>
      <c r="H27" s="15">
        <f t="shared" si="0"/>
        <v>-0.74659070994871968</v>
      </c>
      <c r="I27" s="16">
        <f t="shared" si="1"/>
        <v>-0.90497693460753226</v>
      </c>
    </row>
    <row r="28" spans="1:9" x14ac:dyDescent="0.3">
      <c r="A28" s="4" t="s">
        <v>22</v>
      </c>
      <c r="B28" s="64">
        <v>99.271070615034176</v>
      </c>
      <c r="C28" s="64">
        <v>99.267578125</v>
      </c>
      <c r="D28" s="64">
        <v>99.162303664921467</v>
      </c>
      <c r="E28" s="64">
        <v>98.988697204045209</v>
      </c>
      <c r="F28" s="64">
        <v>98.937954164337611</v>
      </c>
      <c r="G28" s="71">
        <v>97.923875432525946</v>
      </c>
      <c r="H28" s="17">
        <f t="shared" si="0"/>
        <v>-1.0140787318116651</v>
      </c>
      <c r="I28" s="18">
        <f t="shared" si="1"/>
        <v>-1.34719518250823</v>
      </c>
    </row>
    <row r="29" spans="1:9" x14ac:dyDescent="0.3">
      <c r="A29" s="3" t="s">
        <v>23</v>
      </c>
      <c r="B29" s="63">
        <v>81.495227995758228</v>
      </c>
      <c r="C29" s="63">
        <v>82.558139534883722</v>
      </c>
      <c r="D29" s="63">
        <v>84.148224395265061</v>
      </c>
      <c r="E29" s="63">
        <v>85.390149418926399</v>
      </c>
      <c r="F29" s="63">
        <v>85.837372105546578</v>
      </c>
      <c r="G29" s="70">
        <v>86.390532544378701</v>
      </c>
      <c r="H29" s="15">
        <f t="shared" si="0"/>
        <v>0.55316043883212274</v>
      </c>
      <c r="I29" s="16">
        <f t="shared" si="1"/>
        <v>4.8953045486204729</v>
      </c>
    </row>
    <row r="30" spans="1:9" x14ac:dyDescent="0.3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93.65269461077844</v>
      </c>
      <c r="H30" s="97" t="s">
        <v>56</v>
      </c>
      <c r="I30" s="87" t="s">
        <v>56</v>
      </c>
    </row>
    <row r="31" spans="1:9" x14ac:dyDescent="0.3">
      <c r="A31" s="3" t="s">
        <v>24</v>
      </c>
      <c r="B31" s="63">
        <v>74.251781472684087</v>
      </c>
      <c r="C31" s="63">
        <v>75.806451612903231</v>
      </c>
      <c r="D31" s="63">
        <v>79.140511830033802</v>
      </c>
      <c r="E31" s="63">
        <v>80.927342256214146</v>
      </c>
      <c r="F31" s="63">
        <v>82.837209302325576</v>
      </c>
      <c r="G31" s="70">
        <v>82.983682983682982</v>
      </c>
      <c r="H31" s="15">
        <f t="shared" si="0"/>
        <v>0.14647368135740635</v>
      </c>
      <c r="I31" s="16">
        <f t="shared" si="1"/>
        <v>8.7319015109988953</v>
      </c>
    </row>
    <row r="32" spans="1:9" x14ac:dyDescent="0.3">
      <c r="A32" s="4" t="s">
        <v>25</v>
      </c>
      <c r="B32" s="64">
        <v>32.554517133956381</v>
      </c>
      <c r="C32" s="64">
        <v>30.604982206405694</v>
      </c>
      <c r="D32" s="64">
        <v>32.405566600397613</v>
      </c>
      <c r="E32" s="64">
        <v>32.978723404255319</v>
      </c>
      <c r="F32" s="64">
        <v>33.852140077821012</v>
      </c>
      <c r="G32" s="71">
        <v>33.911368015414254</v>
      </c>
      <c r="H32" s="17">
        <f t="shared" si="0"/>
        <v>5.9227937593242075E-2</v>
      </c>
      <c r="I32" s="18">
        <f t="shared" si="1"/>
        <v>1.3568508814578735</v>
      </c>
    </row>
    <row r="33" spans="1:10" x14ac:dyDescent="0.3">
      <c r="A33" s="3" t="s">
        <v>26</v>
      </c>
      <c r="B33" s="63">
        <v>98.389095415117723</v>
      </c>
      <c r="C33" s="63">
        <v>98.339483394833948</v>
      </c>
      <c r="D33" s="63">
        <v>98.01790281329923</v>
      </c>
      <c r="E33" s="63">
        <v>97.634691195795014</v>
      </c>
      <c r="F33" s="63">
        <v>97.698209718670086</v>
      </c>
      <c r="G33" s="70">
        <v>95.701198026779423</v>
      </c>
      <c r="H33" s="15">
        <f t="shared" si="0"/>
        <v>-1.9970116918906626</v>
      </c>
      <c r="I33" s="16">
        <f t="shared" si="1"/>
        <v>-2.6878973883382997</v>
      </c>
    </row>
    <row r="34" spans="1:10" x14ac:dyDescent="0.3">
      <c r="A34" s="4" t="s">
        <v>27</v>
      </c>
      <c r="B34" s="64">
        <v>49.277978339350184</v>
      </c>
      <c r="C34" s="64">
        <v>48.818897637795274</v>
      </c>
      <c r="D34" s="64">
        <v>53.593429158110887</v>
      </c>
      <c r="E34" s="64">
        <v>55.744680851063833</v>
      </c>
      <c r="F34" s="64">
        <v>53.225806451612897</v>
      </c>
      <c r="G34" s="71">
        <v>48.478701825557806</v>
      </c>
      <c r="H34" s="17">
        <f t="shared" si="0"/>
        <v>-4.7471046260550906</v>
      </c>
      <c r="I34" s="18">
        <f t="shared" si="1"/>
        <v>-0.7992765137923783</v>
      </c>
    </row>
    <row r="35" spans="1:10" x14ac:dyDescent="0.3">
      <c r="A35" s="3" t="s">
        <v>28</v>
      </c>
      <c r="B35" s="63">
        <v>97.51062537947783</v>
      </c>
      <c r="C35" s="63">
        <v>97.634691195795014</v>
      </c>
      <c r="D35" s="63">
        <v>97.29551451187335</v>
      </c>
      <c r="E35" s="63">
        <v>97.115384615384613</v>
      </c>
      <c r="F35" s="63">
        <v>97.2</v>
      </c>
      <c r="G35" s="96" t="s">
        <v>56</v>
      </c>
      <c r="H35" s="96" t="s">
        <v>56</v>
      </c>
      <c r="I35" s="89" t="s">
        <v>56</v>
      </c>
    </row>
    <row r="36" spans="1:10" x14ac:dyDescent="0.3">
      <c r="A36" s="4" t="s">
        <v>29</v>
      </c>
      <c r="B36" s="64">
        <v>85.312285518188062</v>
      </c>
      <c r="C36" s="64">
        <v>86.221009549795355</v>
      </c>
      <c r="D36" s="64">
        <v>87.386124737210935</v>
      </c>
      <c r="E36" s="64">
        <v>87.957418496340651</v>
      </c>
      <c r="F36" s="64">
        <v>87.23684210526315</v>
      </c>
      <c r="G36" s="71">
        <v>87.708830548926002</v>
      </c>
      <c r="H36" s="17">
        <f t="shared" si="0"/>
        <v>0.47198844366285186</v>
      </c>
      <c r="I36" s="18">
        <f t="shared" si="1"/>
        <v>2.3965450307379399</v>
      </c>
    </row>
    <row r="37" spans="1:10" x14ac:dyDescent="0.3">
      <c r="A37" s="3" t="s">
        <v>30</v>
      </c>
      <c r="B37" s="63">
        <v>97.804693414080248</v>
      </c>
      <c r="C37" s="63">
        <v>97.694633408919117</v>
      </c>
      <c r="D37" s="63">
        <v>97.780329123612702</v>
      </c>
      <c r="E37" s="63">
        <v>97.941057731126364</v>
      </c>
      <c r="F37" s="63">
        <v>97.887896019496338</v>
      </c>
      <c r="G37" s="70">
        <v>96.553247901016348</v>
      </c>
      <c r="H37" s="15">
        <f t="shared" si="0"/>
        <v>-1.3346481184799899</v>
      </c>
      <c r="I37" s="16">
        <f t="shared" si="1"/>
        <v>-1.2514455130638993</v>
      </c>
    </row>
    <row r="38" spans="1:10" x14ac:dyDescent="0.3">
      <c r="A38" s="4" t="s">
        <v>31</v>
      </c>
      <c r="B38" s="64">
        <v>98.273448436770877</v>
      </c>
      <c r="C38" s="64">
        <v>97.761582509109829</v>
      </c>
      <c r="D38" s="64">
        <v>97.476828012358396</v>
      </c>
      <c r="E38" s="64">
        <v>97.032193158953731</v>
      </c>
      <c r="F38" s="64">
        <v>96.86503719447397</v>
      </c>
      <c r="G38" s="71">
        <v>95.73770491803279</v>
      </c>
      <c r="H38" s="17">
        <f t="shared" si="0"/>
        <v>-1.1273322764411802</v>
      </c>
      <c r="I38" s="18">
        <f t="shared" si="1"/>
        <v>-2.5357435187380872</v>
      </c>
      <c r="J38" s="9"/>
    </row>
    <row r="39" spans="1:10" x14ac:dyDescent="0.3">
      <c r="A39" s="3" t="s">
        <v>32</v>
      </c>
      <c r="B39" s="63">
        <v>27.890724269377383</v>
      </c>
      <c r="C39" s="63">
        <v>27.074829931972786</v>
      </c>
      <c r="D39" s="63">
        <v>27.877055039313799</v>
      </c>
      <c r="E39" s="63">
        <v>28.48344880677444</v>
      </c>
      <c r="F39" s="63">
        <v>28.391401037805782</v>
      </c>
      <c r="G39" s="70">
        <v>28.762541806020064</v>
      </c>
      <c r="H39" s="15">
        <f t="shared" si="0"/>
        <v>0.37114076821428199</v>
      </c>
      <c r="I39" s="16">
        <f t="shared" si="1"/>
        <v>0.87181753664268058</v>
      </c>
      <c r="J39" s="9"/>
    </row>
    <row r="40" spans="1:10" x14ac:dyDescent="0.3">
      <c r="A40" s="4" t="s">
        <v>57</v>
      </c>
      <c r="B40" s="64">
        <v>89.606741573033716</v>
      </c>
      <c r="C40" s="64">
        <v>88.650306748466249</v>
      </c>
      <c r="D40" s="64">
        <v>88.343558282208591</v>
      </c>
      <c r="E40" s="64">
        <v>89.795918367346943</v>
      </c>
      <c r="F40" s="64">
        <v>86.900958466453673</v>
      </c>
      <c r="G40" s="71">
        <v>82.249560632688926</v>
      </c>
      <c r="H40" s="17">
        <f t="shared" si="0"/>
        <v>-4.6513978337647472</v>
      </c>
      <c r="I40" s="18">
        <f t="shared" si="1"/>
        <v>-7.3571809403447901</v>
      </c>
      <c r="J40" s="9"/>
    </row>
    <row r="41" spans="1:10" x14ac:dyDescent="0.3">
      <c r="A41" s="3" t="s">
        <v>33</v>
      </c>
      <c r="B41" s="63">
        <v>99.232245681381954</v>
      </c>
      <c r="C41" s="63">
        <v>99.435318275154003</v>
      </c>
      <c r="D41" s="63">
        <v>99.264705882352942</v>
      </c>
      <c r="E41" s="63">
        <v>98.792382721783554</v>
      </c>
      <c r="F41" s="63">
        <v>99.234303215926488</v>
      </c>
      <c r="G41" s="70">
        <v>98.491988689915175</v>
      </c>
      <c r="H41" s="15">
        <f t="shared" si="0"/>
        <v>-0.74231452601131309</v>
      </c>
      <c r="I41" s="16">
        <f t="shared" si="1"/>
        <v>-0.74025699146677937</v>
      </c>
      <c r="J41" s="9"/>
    </row>
    <row r="42" spans="1:10" x14ac:dyDescent="0.3">
      <c r="A42" s="4" t="s">
        <v>34</v>
      </c>
      <c r="B42" s="64">
        <v>14.310051107325384</v>
      </c>
      <c r="C42" s="64">
        <v>16.93121693121693</v>
      </c>
      <c r="D42" s="64">
        <v>17.039922103213243</v>
      </c>
      <c r="E42" s="64">
        <v>17.7732379979571</v>
      </c>
      <c r="F42" s="64">
        <v>21.227364185110666</v>
      </c>
      <c r="G42" s="71">
        <v>22.358974358974358</v>
      </c>
      <c r="H42" s="17">
        <f t="shared" si="0"/>
        <v>1.1316101738636917</v>
      </c>
      <c r="I42" s="18">
        <f t="shared" si="1"/>
        <v>8.0489232516489739</v>
      </c>
      <c r="J42" s="9"/>
    </row>
    <row r="43" spans="1:10" x14ac:dyDescent="0.3">
      <c r="A43" s="3" t="s">
        <v>35</v>
      </c>
      <c r="B43" s="63">
        <v>60.805860805860803</v>
      </c>
      <c r="C43" s="63">
        <v>64.516129032258064</v>
      </c>
      <c r="D43" s="63">
        <v>64.14473684210526</v>
      </c>
      <c r="E43" s="63">
        <v>61.414790996784561</v>
      </c>
      <c r="F43" s="63">
        <v>54.216867469879517</v>
      </c>
      <c r="G43" s="70">
        <v>49.019607843137251</v>
      </c>
      <c r="H43" s="15">
        <f t="shared" si="0"/>
        <v>-5.1972596267422659</v>
      </c>
      <c r="I43" s="16">
        <f t="shared" si="1"/>
        <v>-11.786252962723552</v>
      </c>
      <c r="J43" s="9"/>
    </row>
    <row r="44" spans="1:10" x14ac:dyDescent="0.3">
      <c r="A44" s="4" t="s">
        <v>36</v>
      </c>
      <c r="B44" s="64">
        <v>70.149253731343293</v>
      </c>
      <c r="C44" s="64">
        <v>67.299578059071735</v>
      </c>
      <c r="D44" s="64">
        <v>62.828282828282831</v>
      </c>
      <c r="E44" s="64">
        <v>55.463917525773198</v>
      </c>
      <c r="F44" s="64">
        <v>51.77570093457944</v>
      </c>
      <c r="G44" s="71">
        <v>46.613545816733065</v>
      </c>
      <c r="H44" s="17">
        <f t="shared" si="0"/>
        <v>-5.1621551178463747</v>
      </c>
      <c r="I44" s="18">
        <f t="shared" si="1"/>
        <v>-23.535707914610228</v>
      </c>
      <c r="J44" s="9"/>
    </row>
    <row r="45" spans="1:10" x14ac:dyDescent="0.3">
      <c r="A45" s="3" t="s">
        <v>37</v>
      </c>
      <c r="B45" s="63">
        <v>98.201634877384194</v>
      </c>
      <c r="C45" s="63">
        <v>97.923156801661477</v>
      </c>
      <c r="D45" s="63">
        <v>97.978227060653182</v>
      </c>
      <c r="E45" s="63">
        <v>97.650663942798772</v>
      </c>
      <c r="F45" s="63">
        <v>97.464503042596348</v>
      </c>
      <c r="G45" s="70">
        <v>96.1136023916293</v>
      </c>
      <c r="H45" s="15">
        <f t="shared" si="0"/>
        <v>-1.3509006509670485</v>
      </c>
      <c r="I45" s="16">
        <f t="shared" si="1"/>
        <v>-2.0880324857548942</v>
      </c>
      <c r="J45" s="9"/>
    </row>
    <row r="46" spans="1:10" x14ac:dyDescent="0.3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96.91531127313516</v>
      </c>
      <c r="H46" s="97" t="s">
        <v>56</v>
      </c>
      <c r="I46" s="87" t="s">
        <v>56</v>
      </c>
      <c r="J46" s="9"/>
    </row>
    <row r="47" spans="1:10" x14ac:dyDescent="0.3">
      <c r="A47" s="3" t="s">
        <v>38</v>
      </c>
      <c r="B47" s="63">
        <v>30.818767249310024</v>
      </c>
      <c r="C47" s="63">
        <v>29.18968692449355</v>
      </c>
      <c r="D47" s="63">
        <v>28.370786516853936</v>
      </c>
      <c r="E47" s="63">
        <v>26.062322946175637</v>
      </c>
      <c r="F47" s="63">
        <v>25.52415679124886</v>
      </c>
      <c r="G47" s="70">
        <v>25.113327289211242</v>
      </c>
      <c r="H47" s="15">
        <f t="shared" si="0"/>
        <v>-0.41082950203761825</v>
      </c>
      <c r="I47" s="16">
        <f t="shared" si="1"/>
        <v>-5.7054399600987828</v>
      </c>
      <c r="J47" s="9"/>
    </row>
    <row r="48" spans="1:10" x14ac:dyDescent="0.3">
      <c r="A48" s="4" t="s">
        <v>39</v>
      </c>
      <c r="B48" s="64">
        <v>77.607973421926914</v>
      </c>
      <c r="C48" s="64">
        <v>77.2914328469884</v>
      </c>
      <c r="D48" s="64">
        <v>76.929103016059543</v>
      </c>
      <c r="E48" s="64">
        <v>74.480318443166738</v>
      </c>
      <c r="F48" s="64">
        <v>73.126734505087882</v>
      </c>
      <c r="G48" s="71">
        <v>74.52200978212538</v>
      </c>
      <c r="H48" s="17">
        <f t="shared" si="0"/>
        <v>1.3952752770374985</v>
      </c>
      <c r="I48" s="18">
        <f t="shared" si="1"/>
        <v>-3.085963639801534</v>
      </c>
      <c r="J48" s="9"/>
    </row>
    <row r="49" spans="1:10" x14ac:dyDescent="0.3">
      <c r="A49" s="3" t="s">
        <v>40</v>
      </c>
      <c r="B49" s="63">
        <v>98.805194805194802</v>
      </c>
      <c r="C49" s="63">
        <v>98.776936517181142</v>
      </c>
      <c r="D49" s="63">
        <v>99.092558983666052</v>
      </c>
      <c r="E49" s="63">
        <v>98.899188876013909</v>
      </c>
      <c r="F49" s="63">
        <v>98.578491965389375</v>
      </c>
      <c r="G49" s="70">
        <v>97.675804529201429</v>
      </c>
      <c r="H49" s="15">
        <f t="shared" si="0"/>
        <v>-0.90268743618794645</v>
      </c>
      <c r="I49" s="16">
        <f t="shared" si="1"/>
        <v>-1.1293902759933729</v>
      </c>
      <c r="J49" s="9"/>
    </row>
    <row r="50" spans="1:10" x14ac:dyDescent="0.3">
      <c r="A50" s="4" t="s">
        <v>41</v>
      </c>
      <c r="B50" s="64">
        <v>97.87556904400607</v>
      </c>
      <c r="C50" s="64">
        <v>98.021582733812949</v>
      </c>
      <c r="D50" s="64">
        <v>97.014925373134332</v>
      </c>
      <c r="E50" s="64">
        <v>96.885069817400648</v>
      </c>
      <c r="F50" s="64">
        <v>97.35935706084959</v>
      </c>
      <c r="G50" s="95" t="s">
        <v>56</v>
      </c>
      <c r="H50" s="95" t="s">
        <v>56</v>
      </c>
      <c r="I50" s="87" t="s">
        <v>56</v>
      </c>
      <c r="J50" s="9"/>
    </row>
    <row r="51" spans="1:10" x14ac:dyDescent="0.3">
      <c r="A51" s="3" t="s">
        <v>42</v>
      </c>
      <c r="B51" s="63">
        <v>99.163879598662206</v>
      </c>
      <c r="C51" s="63">
        <v>98.771593090211127</v>
      </c>
      <c r="D51" s="63">
        <v>98.747063429913865</v>
      </c>
      <c r="E51" s="63">
        <v>98.876404494382015</v>
      </c>
      <c r="F51" s="63">
        <v>98.933333333333323</v>
      </c>
      <c r="G51" s="70">
        <v>98.414179104477611</v>
      </c>
      <c r="H51" s="15">
        <f t="shared" si="0"/>
        <v>-0.51915422885571161</v>
      </c>
      <c r="I51" s="16">
        <f t="shared" si="1"/>
        <v>-0.74970049418459439</v>
      </c>
      <c r="J51" s="9"/>
    </row>
    <row r="52" spans="1:10" x14ac:dyDescent="0.3">
      <c r="A52" s="4" t="s">
        <v>43</v>
      </c>
      <c r="B52" s="64">
        <v>96.341463414634148</v>
      </c>
      <c r="C52" s="64">
        <v>96.6796875</v>
      </c>
      <c r="D52" s="64">
        <v>97.2139303482587</v>
      </c>
      <c r="E52" s="64">
        <v>96.21848739495799</v>
      </c>
      <c r="F52" s="64">
        <v>96.397379912663766</v>
      </c>
      <c r="G52" s="71">
        <v>95.869356388088377</v>
      </c>
      <c r="H52" s="17">
        <f t="shared" si="0"/>
        <v>-0.52802352457538859</v>
      </c>
      <c r="I52" s="18">
        <f t="shared" si="1"/>
        <v>-0.47210702654577119</v>
      </c>
      <c r="J52" s="9"/>
    </row>
    <row r="53" spans="1:10" x14ac:dyDescent="0.3">
      <c r="A53" s="3" t="s">
        <v>44</v>
      </c>
      <c r="B53" s="63">
        <v>99.405878674171362</v>
      </c>
      <c r="C53" s="63">
        <v>99.3805918788713</v>
      </c>
      <c r="D53" s="63">
        <v>99.147121535181242</v>
      </c>
      <c r="E53" s="63">
        <v>99.025974025974023</v>
      </c>
      <c r="F53" s="63">
        <v>99.070214812439886</v>
      </c>
      <c r="G53" s="70">
        <v>98.305084745762713</v>
      </c>
      <c r="H53" s="15">
        <f t="shared" si="0"/>
        <v>-0.7651300666771732</v>
      </c>
      <c r="I53" s="16">
        <f t="shared" si="1"/>
        <v>-1.100793928408649</v>
      </c>
      <c r="J53" s="9"/>
    </row>
    <row r="54" spans="1:10" x14ac:dyDescent="0.3">
      <c r="A54" s="4" t="s">
        <v>45</v>
      </c>
      <c r="B54" s="64">
        <v>5.2536231884057969</v>
      </c>
      <c r="C54" s="64">
        <v>7.4946466809421839</v>
      </c>
      <c r="D54" s="64">
        <v>9.4202898550724647</v>
      </c>
      <c r="E54" s="64">
        <v>8.8772845953002602</v>
      </c>
      <c r="F54" s="64">
        <v>8.5399449035812669</v>
      </c>
      <c r="G54" s="71">
        <v>11.038961038961039</v>
      </c>
      <c r="H54" s="17">
        <f t="shared" si="0"/>
        <v>2.4990161353797724</v>
      </c>
      <c r="I54" s="18">
        <f t="shared" si="1"/>
        <v>5.7853378505552424</v>
      </c>
      <c r="J54" s="9"/>
    </row>
    <row r="55" spans="1:10" x14ac:dyDescent="0.3">
      <c r="A55" s="3" t="s">
        <v>46</v>
      </c>
      <c r="B55" s="63">
        <v>68.431983385254412</v>
      </c>
      <c r="C55" s="63">
        <v>64.211618257261421</v>
      </c>
      <c r="D55" s="63">
        <v>62.734288864388091</v>
      </c>
      <c r="E55" s="63">
        <v>56.833712984054671</v>
      </c>
      <c r="F55" s="63">
        <v>55.882352941176471</v>
      </c>
      <c r="G55" s="70">
        <v>53.955135773317586</v>
      </c>
      <c r="H55" s="15">
        <f t="shared" si="0"/>
        <v>-1.9272171678588847</v>
      </c>
      <c r="I55" s="16">
        <f t="shared" si="1"/>
        <v>-14.476847611936826</v>
      </c>
      <c r="J55" s="9"/>
    </row>
    <row r="56" spans="1:10" x14ac:dyDescent="0.3">
      <c r="A56" s="4" t="s">
        <v>47</v>
      </c>
      <c r="B56" s="64">
        <v>99.22330097087378</v>
      </c>
      <c r="C56" s="64">
        <v>99.111257406188287</v>
      </c>
      <c r="D56" s="64">
        <v>99.096908648836404</v>
      </c>
      <c r="E56" s="64">
        <v>98.89196675900277</v>
      </c>
      <c r="F56" s="64">
        <v>98.479391756702682</v>
      </c>
      <c r="G56" s="71">
        <v>97.834394904458605</v>
      </c>
      <c r="H56" s="17">
        <f t="shared" si="0"/>
        <v>-0.64499685224407699</v>
      </c>
      <c r="I56" s="18">
        <f t="shared" si="1"/>
        <v>-1.3889060664151742</v>
      </c>
      <c r="J56" s="9"/>
    </row>
    <row r="57" spans="1:10" x14ac:dyDescent="0.3">
      <c r="A57" s="3" t="s">
        <v>48</v>
      </c>
      <c r="B57" s="63">
        <v>88.371531966224367</v>
      </c>
      <c r="C57" s="63">
        <v>87.877276128710406</v>
      </c>
      <c r="D57" s="63">
        <v>88.072471061902363</v>
      </c>
      <c r="E57" s="63">
        <v>87.617834394904463</v>
      </c>
      <c r="F57" s="63">
        <v>87.468160978094758</v>
      </c>
      <c r="G57" s="70">
        <v>86.109700355510412</v>
      </c>
      <c r="H57" s="15">
        <f t="shared" si="0"/>
        <v>-1.3584606225843459</v>
      </c>
      <c r="I57" s="16">
        <f t="shared" si="1"/>
        <v>-2.2618316107139549</v>
      </c>
      <c r="J57" s="9"/>
    </row>
    <row r="58" spans="1:10" x14ac:dyDescent="0.3">
      <c r="A58" s="4" t="s">
        <v>49</v>
      </c>
      <c r="B58" s="64">
        <v>96.688311688311686</v>
      </c>
      <c r="C58" s="64">
        <v>96.411318150448594</v>
      </c>
      <c r="D58" s="64">
        <v>96.709585121602288</v>
      </c>
      <c r="E58" s="64">
        <v>96.53136531365314</v>
      </c>
      <c r="F58" s="64">
        <v>96.389324960753527</v>
      </c>
      <c r="G58" s="71">
        <v>95.092024539877301</v>
      </c>
      <c r="H58" s="17">
        <f t="shared" si="0"/>
        <v>-1.2973004208762262</v>
      </c>
      <c r="I58" s="18">
        <f t="shared" si="1"/>
        <v>-1.596287148434385</v>
      </c>
      <c r="J58" s="9"/>
    </row>
    <row r="59" spans="1:10" x14ac:dyDescent="0.3">
      <c r="A59" s="3" t="s">
        <v>58</v>
      </c>
      <c r="B59" s="63">
        <v>99.406368051807874</v>
      </c>
      <c r="C59" s="63">
        <v>99.229499174463399</v>
      </c>
      <c r="D59" s="63">
        <v>99.216125419932808</v>
      </c>
      <c r="E59" s="63">
        <v>99.19047619047619</v>
      </c>
      <c r="F59" s="63">
        <v>99.364303178484107</v>
      </c>
      <c r="G59" s="70">
        <v>98.346303501945513</v>
      </c>
      <c r="H59" s="15">
        <f t="shared" si="0"/>
        <v>-1.0179996765385937</v>
      </c>
      <c r="I59" s="16">
        <f t="shared" si="1"/>
        <v>-1.0600645498623606</v>
      </c>
      <c r="J59" s="9"/>
    </row>
    <row r="60" spans="1:10" x14ac:dyDescent="0.3">
      <c r="A60" s="4" t="s">
        <v>50</v>
      </c>
      <c r="B60" s="64">
        <v>67.478912839737575</v>
      </c>
      <c r="C60" s="64">
        <v>69.861554845580415</v>
      </c>
      <c r="D60" s="64">
        <v>69.491525423728817</v>
      </c>
      <c r="E60" s="64">
        <v>72.020075282308653</v>
      </c>
      <c r="F60" s="64">
        <v>72.876712328767127</v>
      </c>
      <c r="G60" s="71">
        <v>75.692695214105797</v>
      </c>
      <c r="H60" s="17">
        <f t="shared" si="0"/>
        <v>2.8159828853386699</v>
      </c>
      <c r="I60" s="18">
        <f t="shared" si="1"/>
        <v>8.2137823743682219</v>
      </c>
      <c r="J60" s="9"/>
    </row>
    <row r="61" spans="1:10" x14ac:dyDescent="0.3">
      <c r="A61" s="3" t="s">
        <v>51</v>
      </c>
      <c r="B61" s="63">
        <v>85.689555683785343</v>
      </c>
      <c r="C61" s="63">
        <v>85.704918032786878</v>
      </c>
      <c r="D61" s="63">
        <v>84.38133874239351</v>
      </c>
      <c r="E61" s="63">
        <v>83.333333333333343</v>
      </c>
      <c r="F61" s="63">
        <v>81.818181818181827</v>
      </c>
      <c r="G61" s="70">
        <v>82.36623963828184</v>
      </c>
      <c r="H61" s="15">
        <f t="shared" si="0"/>
        <v>0.5480578201000128</v>
      </c>
      <c r="I61" s="16">
        <f t="shared" si="1"/>
        <v>-3.3233160455035033</v>
      </c>
    </row>
    <row r="62" spans="1:10" x14ac:dyDescent="0.3">
      <c r="A62" s="7" t="s">
        <v>54</v>
      </c>
      <c r="B62" s="67">
        <v>87.915062252954328</v>
      </c>
      <c r="C62" s="67">
        <v>88.01891082930544</v>
      </c>
      <c r="D62" s="67">
        <v>88.204265480002178</v>
      </c>
      <c r="E62" s="67">
        <v>88.231458662570319</v>
      </c>
      <c r="F62" s="67">
        <v>87.798921451620032</v>
      </c>
      <c r="G62" s="72">
        <v>87.292188829359148</v>
      </c>
      <c r="H62" s="25">
        <f t="shared" si="0"/>
        <v>-0.50673262226088411</v>
      </c>
      <c r="I62" s="26">
        <f t="shared" si="1"/>
        <v>-0.6228734235951805</v>
      </c>
    </row>
    <row r="64" spans="1:10" x14ac:dyDescent="0.3">
      <c r="A64" s="150" t="s">
        <v>90</v>
      </c>
    </row>
    <row r="65" spans="1:9" x14ac:dyDescent="0.3">
      <c r="A65" s="150" t="s">
        <v>117</v>
      </c>
    </row>
    <row r="66" spans="1:9" x14ac:dyDescent="0.3">
      <c r="A66" s="151" t="s">
        <v>91</v>
      </c>
    </row>
    <row r="70" spans="1:9" x14ac:dyDescent="0.3">
      <c r="B70" s="14">
        <f t="shared" ref="B70:I70" si="2">B5/100</f>
        <v>0.95701833483618881</v>
      </c>
      <c r="C70" s="14">
        <f t="shared" si="2"/>
        <v>0.95653477218225413</v>
      </c>
      <c r="D70" s="14">
        <f t="shared" si="2"/>
        <v>0.95223228223540435</v>
      </c>
      <c r="E70" s="14">
        <f t="shared" si="2"/>
        <v>0.95485770363101063</v>
      </c>
      <c r="F70" s="14">
        <f t="shared" si="2"/>
        <v>0.95533734558124805</v>
      </c>
      <c r="G70" s="14">
        <f t="shared" si="2"/>
        <v>0.94919532975702114</v>
      </c>
      <c r="H70" s="14">
        <f t="shared" si="2"/>
        <v>-6.1420158242269452E-3</v>
      </c>
      <c r="I70" s="14">
        <f t="shared" si="2"/>
        <v>-7.8230050791677289E-3</v>
      </c>
    </row>
    <row r="71" spans="1:9" x14ac:dyDescent="0.3">
      <c r="B71" s="14">
        <f t="shared" ref="B71:I71" si="3">B6/100</f>
        <v>0.96534921494315118</v>
      </c>
      <c r="C71" s="14">
        <f t="shared" si="3"/>
        <v>0.96455424274973145</v>
      </c>
      <c r="D71" s="14">
        <f t="shared" si="3"/>
        <v>0.96572040707016593</v>
      </c>
      <c r="E71" s="14">
        <f t="shared" si="3"/>
        <v>0.96938186019641814</v>
      </c>
      <c r="F71" s="14">
        <f t="shared" si="3"/>
        <v>0.96311719214753122</v>
      </c>
      <c r="G71" s="14">
        <f t="shared" si="3"/>
        <v>0.9539559014267186</v>
      </c>
      <c r="H71" s="14">
        <f t="shared" si="3"/>
        <v>-9.1612907208126152E-3</v>
      </c>
      <c r="I71" s="14">
        <f t="shared" si="3"/>
        <v>-1.13933135164325E-2</v>
      </c>
    </row>
    <row r="72" spans="1:9" x14ac:dyDescent="0.3">
      <c r="B72" s="14">
        <f t="shared" ref="B72:I72" si="4">B7/100</f>
        <v>0.96818851251840943</v>
      </c>
      <c r="C72" s="14">
        <f t="shared" si="4"/>
        <v>0.97427002023706277</v>
      </c>
      <c r="D72" s="14">
        <f t="shared" si="4"/>
        <v>0.97698805709292169</v>
      </c>
      <c r="E72" s="14">
        <f t="shared" si="4"/>
        <v>0.98137196924896519</v>
      </c>
      <c r="F72" s="14">
        <f t="shared" si="4"/>
        <v>0.98093883357041245</v>
      </c>
      <c r="G72" s="14">
        <f t="shared" si="4"/>
        <v>0.9691591504218795</v>
      </c>
      <c r="H72" s="14">
        <f t="shared" si="4"/>
        <v>-1.1779683148533025E-2</v>
      </c>
      <c r="I72" s="14">
        <f t="shared" si="4"/>
        <v>9.7063790347007739E-4</v>
      </c>
    </row>
    <row r="73" spans="1:9" x14ac:dyDescent="0.3">
      <c r="B73" s="14">
        <f t="shared" ref="B73:I73" si="5">B8/100</f>
        <v>0.5146935348446684</v>
      </c>
      <c r="C73" s="14">
        <f t="shared" si="5"/>
        <v>0.52461873638344225</v>
      </c>
      <c r="D73" s="14">
        <f t="shared" si="5"/>
        <v>0.54265915980944135</v>
      </c>
      <c r="E73" s="14">
        <f t="shared" si="5"/>
        <v>0.57666666666666666</v>
      </c>
      <c r="F73" s="14">
        <f t="shared" si="5"/>
        <v>0.58647540983606561</v>
      </c>
      <c r="G73" s="14">
        <f t="shared" si="5"/>
        <v>0.58922413793103445</v>
      </c>
      <c r="H73" s="14">
        <f t="shared" si="5"/>
        <v>2.7487280949688398E-3</v>
      </c>
      <c r="I73" s="14">
        <f t="shared" si="5"/>
        <v>7.4530603086366082E-2</v>
      </c>
    </row>
    <row r="74" spans="1:9" x14ac:dyDescent="0.3">
      <c r="B74" s="14">
        <f t="shared" ref="B74:I74" si="6">B9/100</f>
        <v>0.15658362989323843</v>
      </c>
      <c r="C74" s="14">
        <f t="shared" si="6"/>
        <v>0.19196428571428573</v>
      </c>
      <c r="D74" s="14">
        <f t="shared" si="6"/>
        <v>0.15068493150684931</v>
      </c>
      <c r="E74" s="14">
        <f t="shared" si="6"/>
        <v>0.13829787234042554</v>
      </c>
      <c r="F74" s="14">
        <f t="shared" si="6"/>
        <v>0.15887850467289719</v>
      </c>
      <c r="G74" s="14">
        <f t="shared" si="6"/>
        <v>0.19576719576719576</v>
      </c>
      <c r="H74" s="14">
        <f t="shared" si="6"/>
        <v>3.6888691094298577E-2</v>
      </c>
      <c r="I74" s="14">
        <f t="shared" si="6"/>
        <v>3.9183565873957334E-2</v>
      </c>
    </row>
    <row r="75" spans="1:9" x14ac:dyDescent="0.3">
      <c r="B75" s="14">
        <f t="shared" ref="B75:I75" si="7">B10/100</f>
        <v>0.9480867005619481</v>
      </c>
      <c r="C75" s="14">
        <f t="shared" si="7"/>
        <v>0.95588626096199836</v>
      </c>
      <c r="D75" s="14">
        <f t="shared" si="7"/>
        <v>0.95554977904860938</v>
      </c>
      <c r="E75" s="14">
        <f t="shared" si="7"/>
        <v>0.95517693315858454</v>
      </c>
      <c r="F75" s="14">
        <f t="shared" si="7"/>
        <v>0.93943366544310436</v>
      </c>
      <c r="G75" s="14">
        <f t="shared" si="7"/>
        <v>0.91325562483057743</v>
      </c>
      <c r="H75" s="14">
        <f t="shared" si="7"/>
        <v>-2.6178040612526984E-2</v>
      </c>
      <c r="I75" s="14">
        <f t="shared" si="7"/>
        <v>-3.4831075731370759E-2</v>
      </c>
    </row>
    <row r="76" spans="1:9" x14ac:dyDescent="0.3">
      <c r="B76" s="14">
        <f t="shared" ref="B76:I76" si="8">B11/100</f>
        <v>0.99493670886075947</v>
      </c>
      <c r="C76" s="14">
        <f t="shared" si="8"/>
        <v>0.99436985708098746</v>
      </c>
      <c r="D76" s="14">
        <f t="shared" si="8"/>
        <v>0.9898499558693733</v>
      </c>
      <c r="E76" s="14">
        <f t="shared" si="8"/>
        <v>0.99101930848675357</v>
      </c>
      <c r="F76" s="14">
        <f t="shared" si="8"/>
        <v>0.98993595608417195</v>
      </c>
      <c r="G76" s="14">
        <f t="shared" si="8"/>
        <v>0.97605083088954059</v>
      </c>
      <c r="H76" s="14">
        <f t="shared" si="8"/>
        <v>-1.3885125194631342E-2</v>
      </c>
      <c r="I76" s="14">
        <f t="shared" si="8"/>
        <v>-1.8885877971218861E-2</v>
      </c>
    </row>
    <row r="77" spans="1:9" x14ac:dyDescent="0.3">
      <c r="B77" s="14">
        <f t="shared" ref="B77:I77" si="9">B12/100</f>
        <v>0.95361284567350579</v>
      </c>
      <c r="C77" s="14">
        <f t="shared" si="9"/>
        <v>0.94404973357015987</v>
      </c>
      <c r="D77" s="14">
        <f t="shared" si="9"/>
        <v>0.94755877034358049</v>
      </c>
      <c r="E77" s="14">
        <f t="shared" si="9"/>
        <v>0.94501397949673815</v>
      </c>
      <c r="F77" s="14">
        <f t="shared" si="9"/>
        <v>0.93708920187793443</v>
      </c>
      <c r="G77" s="14">
        <f t="shared" si="9"/>
        <v>0.9328140214216164</v>
      </c>
      <c r="H77" s="14">
        <f t="shared" si="9"/>
        <v>-4.2751804563179972E-3</v>
      </c>
      <c r="I77" s="14">
        <f t="shared" si="9"/>
        <v>-2.0798824251889413E-2</v>
      </c>
    </row>
    <row r="78" spans="1:9" x14ac:dyDescent="0.3">
      <c r="B78" s="14">
        <f t="shared" ref="B78:I78" si="10">B13/100</f>
        <v>0.64334600760456273</v>
      </c>
      <c r="C78" s="14">
        <f t="shared" si="10"/>
        <v>0.6095166163141994</v>
      </c>
      <c r="D78" s="14">
        <f t="shared" si="10"/>
        <v>0.63089802130898021</v>
      </c>
      <c r="E78" s="14">
        <f t="shared" si="10"/>
        <v>0.61786001609010455</v>
      </c>
      <c r="F78" s="14">
        <f t="shared" si="10"/>
        <v>0.6010802469135802</v>
      </c>
      <c r="G78" s="14">
        <f t="shared" si="10"/>
        <v>0.58680282796543592</v>
      </c>
      <c r="H78" s="14">
        <f t="shared" si="10"/>
        <v>-1.4277418948144245E-2</v>
      </c>
      <c r="I78" s="14">
        <f t="shared" si="10"/>
        <v>-5.654317963912675E-2</v>
      </c>
    </row>
    <row r="79" spans="1:9" x14ac:dyDescent="0.3">
      <c r="B79" s="14">
        <f t="shared" ref="B79:I79" si="11">B14/100</f>
        <v>0.99131121642969988</v>
      </c>
      <c r="C79" s="14">
        <f t="shared" si="11"/>
        <v>0.99081419624217115</v>
      </c>
      <c r="D79" s="14">
        <f t="shared" si="11"/>
        <v>0.98862199747155499</v>
      </c>
      <c r="E79" s="14">
        <f t="shared" si="11"/>
        <v>0.99229024943310662</v>
      </c>
      <c r="F79" s="14">
        <f t="shared" si="11"/>
        <v>0.99155048584706373</v>
      </c>
      <c r="G79" s="14">
        <f t="shared" si="11"/>
        <v>0.98238074774387618</v>
      </c>
      <c r="H79" s="14">
        <f t="shared" si="11"/>
        <v>-9.1697381031876548E-3</v>
      </c>
      <c r="I79" s="14">
        <f t="shared" si="11"/>
        <v>-8.9304686858237402E-3</v>
      </c>
    </row>
    <row r="80" spans="1:9" x14ac:dyDescent="0.3">
      <c r="B80" s="14">
        <f t="shared" ref="B80:I80" si="12">B15/100</f>
        <v>0.87128712871287139</v>
      </c>
      <c r="C80" s="14">
        <f t="shared" si="12"/>
        <v>0.89301310043668125</v>
      </c>
      <c r="D80" s="14">
        <f t="shared" si="12"/>
        <v>0.85177453027139871</v>
      </c>
      <c r="E80" s="14">
        <f t="shared" si="12"/>
        <v>0.8588709677419355</v>
      </c>
      <c r="F80" s="14">
        <f t="shared" si="12"/>
        <v>0.83921568627450982</v>
      </c>
      <c r="G80" s="14">
        <f t="shared" si="12"/>
        <v>0.7443762781186094</v>
      </c>
      <c r="H80" s="14">
        <f t="shared" si="12"/>
        <v>-9.4839408155900459E-2</v>
      </c>
      <c r="I80" s="14">
        <f t="shared" si="12"/>
        <v>-0.12691085059426199</v>
      </c>
    </row>
    <row r="81" spans="2:9" x14ac:dyDescent="0.3">
      <c r="B81" s="14">
        <f t="shared" ref="B81:I81" si="13">B16/100</f>
        <v>0.98565279770444758</v>
      </c>
      <c r="C81" s="14">
        <f t="shared" si="13"/>
        <v>0.98153846153846158</v>
      </c>
      <c r="D81" s="14">
        <f t="shared" si="13"/>
        <v>0.98273155416012559</v>
      </c>
      <c r="E81" s="14">
        <f t="shared" si="13"/>
        <v>0.98477157360406087</v>
      </c>
      <c r="F81" s="14">
        <f t="shared" si="13"/>
        <v>0.97952218430034133</v>
      </c>
      <c r="G81" s="14">
        <f t="shared" si="13"/>
        <v>0.97495527728085862</v>
      </c>
      <c r="H81" s="14">
        <f t="shared" si="13"/>
        <v>-4.5669070194827551E-3</v>
      </c>
      <c r="I81" s="14">
        <f t="shared" si="13"/>
        <v>-1.0697520423588998E-2</v>
      </c>
    </row>
    <row r="82" spans="2:9" x14ac:dyDescent="0.3">
      <c r="B82" s="14">
        <f t="shared" ref="B82:I82" si="14">B17/100</f>
        <v>0.99162790697674419</v>
      </c>
      <c r="C82" s="14">
        <f t="shared" si="14"/>
        <v>0.98926829268292682</v>
      </c>
      <c r="D82" s="14">
        <f t="shared" si="14"/>
        <v>0.9893462469733656</v>
      </c>
      <c r="E82" s="14">
        <f t="shared" si="14"/>
        <v>0.99173151750972766</v>
      </c>
      <c r="F82" s="14">
        <f t="shared" si="14"/>
        <v>0.98942598187311182</v>
      </c>
      <c r="G82" s="14">
        <f t="shared" si="14"/>
        <v>0.97572815533980584</v>
      </c>
      <c r="H82" s="14">
        <f t="shared" si="14"/>
        <v>-1.3697826533305885E-2</v>
      </c>
      <c r="I82" s="14">
        <f t="shared" si="14"/>
        <v>-1.5899751636938363E-2</v>
      </c>
    </row>
    <row r="83" spans="2:9" x14ac:dyDescent="0.3">
      <c r="B83" s="14">
        <f t="shared" ref="B83:I83" si="15">B18/100</f>
        <v>0.92241379310344829</v>
      </c>
      <c r="C83" s="14">
        <f t="shared" si="15"/>
        <v>0.92250922509225086</v>
      </c>
      <c r="D83" s="14">
        <f t="shared" si="15"/>
        <v>0.92452830188679247</v>
      </c>
      <c r="E83" s="14">
        <f t="shared" si="15"/>
        <v>0.93697478991596639</v>
      </c>
      <c r="F83" s="14">
        <f t="shared" si="15"/>
        <v>0.9508928571428571</v>
      </c>
      <c r="G83" s="14">
        <f t="shared" si="15"/>
        <v>0.92962962962962958</v>
      </c>
      <c r="H83" s="14">
        <f t="shared" si="15"/>
        <v>-2.1263227513227463E-2</v>
      </c>
      <c r="I83" s="14">
        <f t="shared" si="15"/>
        <v>7.215836526181363E-3</v>
      </c>
    </row>
    <row r="84" spans="2:9" x14ac:dyDescent="0.3">
      <c r="B84" s="14">
        <f t="shared" ref="B84:I84" si="16">B19/100</f>
        <v>0.98937300743889478</v>
      </c>
      <c r="C84" s="14">
        <f t="shared" si="16"/>
        <v>0.99337382661512974</v>
      </c>
      <c r="D84" s="14">
        <f t="shared" si="16"/>
        <v>0.99248554913294795</v>
      </c>
      <c r="E84" s="14">
        <f t="shared" si="16"/>
        <v>0.9922572960095295</v>
      </c>
      <c r="F84" s="14">
        <f t="shared" si="16"/>
        <v>0.99063085571517806</v>
      </c>
      <c r="G84" s="14">
        <f t="shared" si="16"/>
        <v>0.99045194143857418</v>
      </c>
      <c r="H84" s="14">
        <f t="shared" si="16"/>
        <v>-1.7891427660387648E-4</v>
      </c>
      <c r="I84" s="14">
        <f t="shared" si="16"/>
        <v>1.0789339996793502E-3</v>
      </c>
    </row>
    <row r="85" spans="2:9" x14ac:dyDescent="0.3">
      <c r="B85" s="14">
        <f t="shared" ref="B85:I85" si="17">B20/100</f>
        <v>0.31779661016949151</v>
      </c>
      <c r="C85" s="14">
        <f t="shared" si="17"/>
        <v>0.27250608272506083</v>
      </c>
      <c r="D85" s="14">
        <f t="shared" si="17"/>
        <v>0.28009828009828008</v>
      </c>
      <c r="E85" s="14">
        <f t="shared" si="17"/>
        <v>0.2868421052631579</v>
      </c>
      <c r="F85" s="14">
        <f t="shared" si="17"/>
        <v>0.27</v>
      </c>
      <c r="G85" s="14">
        <f t="shared" si="17"/>
        <v>0.28497409326424872</v>
      </c>
      <c r="H85" s="14">
        <f t="shared" si="17"/>
        <v>1.4974093264248723E-2</v>
      </c>
      <c r="I85" s="14">
        <f t="shared" si="17"/>
        <v>-3.28225169052428E-2</v>
      </c>
    </row>
    <row r="86" spans="2:9" x14ac:dyDescent="0.3">
      <c r="B86" s="14">
        <f t="shared" ref="B86:I86" si="18">B21/100</f>
        <v>0.98995240613432045</v>
      </c>
      <c r="C86" s="14">
        <f t="shared" si="18"/>
        <v>0.98781838316722026</v>
      </c>
      <c r="D86" s="14">
        <f t="shared" si="18"/>
        <v>0.98906789413118512</v>
      </c>
      <c r="E86" s="14">
        <f t="shared" si="18"/>
        <v>0.98786828422876949</v>
      </c>
      <c r="F86" s="14">
        <f t="shared" si="18"/>
        <v>0.98891625615763545</v>
      </c>
      <c r="G86" s="14">
        <f t="shared" si="18"/>
        <v>0.97841726618705038</v>
      </c>
      <c r="H86" s="14">
        <f t="shared" si="18"/>
        <v>-1.0498989970585057E-2</v>
      </c>
      <c r="I86" s="14">
        <f t="shared" si="18"/>
        <v>-1.1535139947270068E-2</v>
      </c>
    </row>
    <row r="87" spans="2:9" x14ac:dyDescent="0.3">
      <c r="B87" s="14">
        <f t="shared" ref="B87:I87" si="19">B22/100</f>
        <v>0.901685393258427</v>
      </c>
      <c r="C87" s="14">
        <f t="shared" si="19"/>
        <v>0.89603960396039606</v>
      </c>
      <c r="D87" s="14">
        <f t="shared" si="19"/>
        <v>0.88284286507495835</v>
      </c>
      <c r="E87" s="14">
        <f t="shared" si="19"/>
        <v>0.87207310108509428</v>
      </c>
      <c r="F87" s="14">
        <f t="shared" si="19"/>
        <v>0.87435750999428885</v>
      </c>
      <c r="G87" s="14">
        <f t="shared" si="19"/>
        <v>0.88091603053435119</v>
      </c>
      <c r="H87" s="14">
        <f t="shared" si="19"/>
        <v>6.5585205400623178E-3</v>
      </c>
      <c r="I87" s="14">
        <f t="shared" si="19"/>
        <v>-2.0769362724075792E-2</v>
      </c>
    </row>
    <row r="88" spans="2:9" x14ac:dyDescent="0.3">
      <c r="B88" s="14">
        <f t="shared" ref="B88:I88" si="20">B23/100</f>
        <v>0.92332268370607029</v>
      </c>
      <c r="C88" s="14">
        <f t="shared" si="20"/>
        <v>0.89963833634719714</v>
      </c>
      <c r="D88" s="14">
        <f t="shared" si="20"/>
        <v>0.88766298896690055</v>
      </c>
      <c r="E88" s="14">
        <f t="shared" si="20"/>
        <v>0.87582417582417582</v>
      </c>
      <c r="F88" s="14">
        <f t="shared" si="20"/>
        <v>0.87420042643923235</v>
      </c>
      <c r="G88" s="14">
        <f t="shared" si="20"/>
        <v>0.88516260162601623</v>
      </c>
      <c r="H88" s="14">
        <f t="shared" si="20"/>
        <v>1.0962175186783867E-2</v>
      </c>
      <c r="I88" s="14">
        <f t="shared" si="20"/>
        <v>-3.8160082080053996E-2</v>
      </c>
    </row>
    <row r="89" spans="2:9" x14ac:dyDescent="0.3">
      <c r="B89" s="14">
        <f t="shared" ref="B89:I89" si="21">B24/100</f>
        <v>0.98969603297269448</v>
      </c>
      <c r="C89" s="14">
        <f t="shared" si="21"/>
        <v>0.98772378516624026</v>
      </c>
      <c r="D89" s="14">
        <f t="shared" si="21"/>
        <v>0.98450854700854706</v>
      </c>
      <c r="E89" s="14">
        <f t="shared" si="21"/>
        <v>0.98616285258116021</v>
      </c>
      <c r="F89" s="14">
        <f t="shared" si="21"/>
        <v>0.98338692390139348</v>
      </c>
      <c r="G89" s="14">
        <f t="shared" si="21"/>
        <v>0.97324985771200911</v>
      </c>
      <c r="H89" s="14">
        <f t="shared" si="21"/>
        <v>-1.0137066189384284E-2</v>
      </c>
      <c r="I89" s="14">
        <f t="shared" si="21"/>
        <v>-1.6446175260685293E-2</v>
      </c>
    </row>
    <row r="90" spans="2:9" x14ac:dyDescent="0.3">
      <c r="B90" s="14">
        <f t="shared" ref="B90:I90" si="22">B25/100</f>
        <v>0.99582587954680979</v>
      </c>
      <c r="C90" s="14">
        <f t="shared" si="22"/>
        <v>0.99469652327637004</v>
      </c>
      <c r="D90" s="14">
        <f t="shared" si="22"/>
        <v>0.99129353233830841</v>
      </c>
      <c r="E90" s="14">
        <f t="shared" si="22"/>
        <v>0.99154078549848945</v>
      </c>
      <c r="F90" s="14">
        <f t="shared" si="22"/>
        <v>0.99511002444987762</v>
      </c>
      <c r="G90" s="14">
        <f t="shared" si="22"/>
        <v>0.98243559718969553</v>
      </c>
      <c r="H90" s="14">
        <f t="shared" si="22"/>
        <v>-1.2674427260182171E-2</v>
      </c>
      <c r="I90" s="14">
        <f t="shared" si="22"/>
        <v>-1.3390282357114244E-2</v>
      </c>
    </row>
    <row r="91" spans="2:9" x14ac:dyDescent="0.3">
      <c r="B91" s="14">
        <f t="shared" ref="B91:I91" si="23">B26/100</f>
        <v>0.1306532663316583</v>
      </c>
      <c r="C91" s="14">
        <f t="shared" si="23"/>
        <v>0.13304721030042918</v>
      </c>
      <c r="D91" s="14">
        <f t="shared" si="23"/>
        <v>0.15636363636363637</v>
      </c>
      <c r="E91" s="14">
        <f t="shared" si="23"/>
        <v>0.16566265060240964</v>
      </c>
      <c r="F91" s="14">
        <f t="shared" si="23"/>
        <v>0.19466666666666665</v>
      </c>
      <c r="G91" s="14">
        <f t="shared" si="23"/>
        <v>0.19104477611940301</v>
      </c>
      <c r="H91" s="14">
        <f t="shared" si="23"/>
        <v>-3.6218905472636463E-3</v>
      </c>
      <c r="I91" s="14">
        <f t="shared" si="23"/>
        <v>6.0391509787744706E-2</v>
      </c>
    </row>
    <row r="92" spans="2:9" x14ac:dyDescent="0.3">
      <c r="B92" s="14">
        <f t="shared" ref="B92:I92" si="24">B27/100</f>
        <v>0.99620620397232751</v>
      </c>
      <c r="C92" s="14">
        <f t="shared" si="24"/>
        <v>0.99727334696659853</v>
      </c>
      <c r="D92" s="14">
        <f t="shared" si="24"/>
        <v>0.99721448467966578</v>
      </c>
      <c r="E92" s="14">
        <f t="shared" si="24"/>
        <v>0.99278499278499277</v>
      </c>
      <c r="F92" s="14">
        <f t="shared" si="24"/>
        <v>0.99462234172573938</v>
      </c>
      <c r="G92" s="14">
        <f t="shared" si="24"/>
        <v>0.98715643462625224</v>
      </c>
      <c r="H92" s="14">
        <f t="shared" si="24"/>
        <v>-7.4659070994871971E-3</v>
      </c>
      <c r="I92" s="14">
        <f t="shared" si="24"/>
        <v>-9.0497693460753221E-3</v>
      </c>
    </row>
    <row r="93" spans="2:9" x14ac:dyDescent="0.3">
      <c r="B93" s="14">
        <f t="shared" ref="B93:I93" si="25">B28/100</f>
        <v>0.99271070615034174</v>
      </c>
      <c r="C93" s="14">
        <f t="shared" si="25"/>
        <v>0.99267578125</v>
      </c>
      <c r="D93" s="14">
        <f t="shared" si="25"/>
        <v>0.9916230366492147</v>
      </c>
      <c r="E93" s="14">
        <f t="shared" si="25"/>
        <v>0.98988697204045206</v>
      </c>
      <c r="F93" s="14">
        <f t="shared" si="25"/>
        <v>0.98937954164337616</v>
      </c>
      <c r="G93" s="14">
        <f t="shared" si="25"/>
        <v>0.97923875432525942</v>
      </c>
      <c r="H93" s="14">
        <f t="shared" si="25"/>
        <v>-1.0140787318116651E-2</v>
      </c>
      <c r="I93" s="14">
        <f t="shared" si="25"/>
        <v>-1.34719518250823E-2</v>
      </c>
    </row>
    <row r="94" spans="2:9" x14ac:dyDescent="0.3">
      <c r="B94" s="14">
        <f t="shared" ref="B94:I94" si="26">B29/100</f>
        <v>0.81495227995758224</v>
      </c>
      <c r="C94" s="14">
        <f t="shared" si="26"/>
        <v>0.82558139534883723</v>
      </c>
      <c r="D94" s="14">
        <f t="shared" si="26"/>
        <v>0.84148224395265059</v>
      </c>
      <c r="E94" s="14">
        <f t="shared" si="26"/>
        <v>0.85390149418926398</v>
      </c>
      <c r="F94" s="14">
        <f t="shared" si="26"/>
        <v>0.85837372105546583</v>
      </c>
      <c r="G94" s="14">
        <f t="shared" si="26"/>
        <v>0.86390532544378695</v>
      </c>
      <c r="H94" s="14">
        <f t="shared" si="26"/>
        <v>5.5316043883212275E-3</v>
      </c>
      <c r="I94" s="14">
        <f t="shared" si="26"/>
        <v>4.895304548620473E-2</v>
      </c>
    </row>
    <row r="95" spans="2:9" x14ac:dyDescent="0.3">
      <c r="B95" s="14" t="e">
        <f t="shared" ref="B95:I95" si="27">B30/100</f>
        <v>#VALUE!</v>
      </c>
      <c r="C95" s="14" t="e">
        <f t="shared" si="27"/>
        <v>#VALUE!</v>
      </c>
      <c r="D95" s="14" t="e">
        <f t="shared" si="27"/>
        <v>#VALUE!</v>
      </c>
      <c r="E95" s="14" t="e">
        <f t="shared" si="27"/>
        <v>#VALUE!</v>
      </c>
      <c r="F95" s="14" t="e">
        <f t="shared" si="27"/>
        <v>#VALUE!</v>
      </c>
      <c r="G95" s="14">
        <f t="shared" si="27"/>
        <v>0.93652694610778442</v>
      </c>
      <c r="H95" s="14" t="e">
        <f t="shared" si="27"/>
        <v>#VALUE!</v>
      </c>
      <c r="I95" s="14" t="e">
        <f t="shared" si="27"/>
        <v>#VALUE!</v>
      </c>
    </row>
    <row r="96" spans="2:9" x14ac:dyDescent="0.3">
      <c r="B96" s="14">
        <f t="shared" ref="B96:I96" si="28">B31/100</f>
        <v>0.74251781472684086</v>
      </c>
      <c r="C96" s="14">
        <f t="shared" si="28"/>
        <v>0.75806451612903236</v>
      </c>
      <c r="D96" s="14">
        <f t="shared" si="28"/>
        <v>0.791405118300338</v>
      </c>
      <c r="E96" s="14">
        <f t="shared" si="28"/>
        <v>0.80927342256214141</v>
      </c>
      <c r="F96" s="14">
        <f t="shared" si="28"/>
        <v>0.82837209302325576</v>
      </c>
      <c r="G96" s="14">
        <f t="shared" si="28"/>
        <v>0.82983682983682983</v>
      </c>
      <c r="H96" s="14">
        <f t="shared" si="28"/>
        <v>1.4647368135740635E-3</v>
      </c>
      <c r="I96" s="14">
        <f t="shared" si="28"/>
        <v>8.7319015109988948E-2</v>
      </c>
    </row>
    <row r="97" spans="2:9" x14ac:dyDescent="0.3">
      <c r="B97" s="14">
        <f t="shared" ref="B97:I97" si="29">B32/100</f>
        <v>0.32554517133956379</v>
      </c>
      <c r="C97" s="14">
        <f t="shared" si="29"/>
        <v>0.30604982206405695</v>
      </c>
      <c r="D97" s="14">
        <f t="shared" si="29"/>
        <v>0.32405566600397612</v>
      </c>
      <c r="E97" s="14">
        <f t="shared" si="29"/>
        <v>0.32978723404255317</v>
      </c>
      <c r="F97" s="14">
        <f t="shared" si="29"/>
        <v>0.33852140077821014</v>
      </c>
      <c r="G97" s="14">
        <f t="shared" si="29"/>
        <v>0.33911368015414256</v>
      </c>
      <c r="H97" s="14">
        <f t="shared" si="29"/>
        <v>5.9227937593242074E-4</v>
      </c>
      <c r="I97" s="14">
        <f t="shared" si="29"/>
        <v>1.3568508814578734E-2</v>
      </c>
    </row>
    <row r="98" spans="2:9" x14ac:dyDescent="0.3">
      <c r="B98" s="14">
        <f t="shared" ref="B98:I98" si="30">B33/100</f>
        <v>0.98389095415117722</v>
      </c>
      <c r="C98" s="14">
        <f t="shared" si="30"/>
        <v>0.98339483394833949</v>
      </c>
      <c r="D98" s="14">
        <f t="shared" si="30"/>
        <v>0.98017902813299229</v>
      </c>
      <c r="E98" s="14">
        <f t="shared" si="30"/>
        <v>0.97634691195795009</v>
      </c>
      <c r="F98" s="14">
        <f t="shared" si="30"/>
        <v>0.97698209718670082</v>
      </c>
      <c r="G98" s="14">
        <f t="shared" si="30"/>
        <v>0.95701198026779422</v>
      </c>
      <c r="H98" s="14">
        <f t="shared" si="30"/>
        <v>-1.9970116918906627E-2</v>
      </c>
      <c r="I98" s="14">
        <f t="shared" si="30"/>
        <v>-2.6878973883382996E-2</v>
      </c>
    </row>
    <row r="99" spans="2:9" x14ac:dyDescent="0.3">
      <c r="B99" s="14">
        <f t="shared" ref="B99:I99" si="31">B34/100</f>
        <v>0.49277978339350187</v>
      </c>
      <c r="C99" s="14">
        <f t="shared" si="31"/>
        <v>0.48818897637795272</v>
      </c>
      <c r="D99" s="14">
        <f t="shared" si="31"/>
        <v>0.53593429158110883</v>
      </c>
      <c r="E99" s="14">
        <f t="shared" si="31"/>
        <v>0.55744680851063833</v>
      </c>
      <c r="F99" s="14">
        <f t="shared" si="31"/>
        <v>0.532258064516129</v>
      </c>
      <c r="G99" s="14">
        <f t="shared" si="31"/>
        <v>0.48478701825557807</v>
      </c>
      <c r="H99" s="14">
        <f t="shared" si="31"/>
        <v>-4.7471046260550903E-2</v>
      </c>
      <c r="I99" s="14">
        <f t="shared" si="31"/>
        <v>-7.9927651379237824E-3</v>
      </c>
    </row>
    <row r="100" spans="2:9" x14ac:dyDescent="0.3">
      <c r="B100" s="14">
        <f t="shared" ref="B100:I100" si="32">B35/100</f>
        <v>0.97510625379477833</v>
      </c>
      <c r="C100" s="14">
        <f t="shared" si="32"/>
        <v>0.97634691195795009</v>
      </c>
      <c r="D100" s="14">
        <f t="shared" si="32"/>
        <v>0.97295514511873349</v>
      </c>
      <c r="E100" s="14">
        <f t="shared" si="32"/>
        <v>0.97115384615384615</v>
      </c>
      <c r="F100" s="14">
        <f t="shared" si="32"/>
        <v>0.97199999999999998</v>
      </c>
      <c r="G100" s="14" t="e">
        <f t="shared" si="32"/>
        <v>#VALUE!</v>
      </c>
      <c r="H100" s="14" t="e">
        <f t="shared" si="32"/>
        <v>#VALUE!</v>
      </c>
      <c r="I100" s="14" t="e">
        <f t="shared" si="32"/>
        <v>#VALUE!</v>
      </c>
    </row>
    <row r="101" spans="2:9" x14ac:dyDescent="0.3">
      <c r="B101" s="14">
        <f t="shared" ref="B101:I101" si="33">B36/100</f>
        <v>0.85312285518188058</v>
      </c>
      <c r="C101" s="14">
        <f t="shared" si="33"/>
        <v>0.86221009549795358</v>
      </c>
      <c r="D101" s="14">
        <f t="shared" si="33"/>
        <v>0.87386124737210935</v>
      </c>
      <c r="E101" s="14">
        <f t="shared" si="33"/>
        <v>0.87957418496340656</v>
      </c>
      <c r="F101" s="14">
        <f t="shared" si="33"/>
        <v>0.87236842105263146</v>
      </c>
      <c r="G101" s="14">
        <f t="shared" si="33"/>
        <v>0.87708830548925998</v>
      </c>
      <c r="H101" s="14">
        <f t="shared" si="33"/>
        <v>4.7198844366285186E-3</v>
      </c>
      <c r="I101" s="14">
        <f t="shared" si="33"/>
        <v>2.3965450307379399E-2</v>
      </c>
    </row>
    <row r="102" spans="2:9" x14ac:dyDescent="0.3">
      <c r="B102" s="14">
        <f t="shared" ref="B102:I102" si="34">B37/100</f>
        <v>0.97804693414080246</v>
      </c>
      <c r="C102" s="14">
        <f t="shared" si="34"/>
        <v>0.97694633408919118</v>
      </c>
      <c r="D102" s="14">
        <f t="shared" si="34"/>
        <v>0.97780329123612697</v>
      </c>
      <c r="E102" s="14">
        <f t="shared" si="34"/>
        <v>0.97941057731126369</v>
      </c>
      <c r="F102" s="14">
        <f t="shared" si="34"/>
        <v>0.97887896019496334</v>
      </c>
      <c r="G102" s="14">
        <f t="shared" si="34"/>
        <v>0.96553247901016348</v>
      </c>
      <c r="H102" s="14">
        <f t="shared" si="34"/>
        <v>-1.3346481184799898E-2</v>
      </c>
      <c r="I102" s="14">
        <f t="shared" si="34"/>
        <v>-1.2514455130638993E-2</v>
      </c>
    </row>
    <row r="103" spans="2:9" x14ac:dyDescent="0.3">
      <c r="B103" s="14">
        <f t="shared" ref="B103:I103" si="35">B38/100</f>
        <v>0.98273448436770883</v>
      </c>
      <c r="C103" s="14">
        <f t="shared" si="35"/>
        <v>0.97761582509109823</v>
      </c>
      <c r="D103" s="14">
        <f t="shared" si="35"/>
        <v>0.97476828012358396</v>
      </c>
      <c r="E103" s="14">
        <f t="shared" si="35"/>
        <v>0.97032193158953728</v>
      </c>
      <c r="F103" s="14">
        <f t="shared" si="35"/>
        <v>0.96865037194473969</v>
      </c>
      <c r="G103" s="14">
        <f t="shared" si="35"/>
        <v>0.95737704918032795</v>
      </c>
      <c r="H103" s="14">
        <f t="shared" si="35"/>
        <v>-1.1273322764411802E-2</v>
      </c>
      <c r="I103" s="14">
        <f t="shared" si="35"/>
        <v>-2.5357435187380872E-2</v>
      </c>
    </row>
    <row r="104" spans="2:9" x14ac:dyDescent="0.3">
      <c r="B104" s="14">
        <f t="shared" ref="B104:I104" si="36">B39/100</f>
        <v>0.27890724269377382</v>
      </c>
      <c r="C104" s="14">
        <f t="shared" si="36"/>
        <v>0.27074829931972788</v>
      </c>
      <c r="D104" s="14">
        <f t="shared" si="36"/>
        <v>0.27877055039313797</v>
      </c>
      <c r="E104" s="14">
        <f t="shared" si="36"/>
        <v>0.28483448806774442</v>
      </c>
      <c r="F104" s="14">
        <f t="shared" si="36"/>
        <v>0.2839140103780578</v>
      </c>
      <c r="G104" s="14">
        <f t="shared" si="36"/>
        <v>0.28762541806020064</v>
      </c>
      <c r="H104" s="14">
        <f t="shared" si="36"/>
        <v>3.71140768214282E-3</v>
      </c>
      <c r="I104" s="14">
        <f t="shared" si="36"/>
        <v>8.7181753664268054E-3</v>
      </c>
    </row>
    <row r="105" spans="2:9" x14ac:dyDescent="0.3">
      <c r="B105" s="14">
        <f t="shared" ref="B105:I105" si="37">B40/100</f>
        <v>0.89606741573033721</v>
      </c>
      <c r="C105" s="14">
        <f t="shared" si="37"/>
        <v>0.88650306748466245</v>
      </c>
      <c r="D105" s="14">
        <f t="shared" si="37"/>
        <v>0.8834355828220859</v>
      </c>
      <c r="E105" s="14">
        <f t="shared" si="37"/>
        <v>0.89795918367346939</v>
      </c>
      <c r="F105" s="14">
        <f t="shared" si="37"/>
        <v>0.86900958466453671</v>
      </c>
      <c r="G105" s="14">
        <f t="shared" si="37"/>
        <v>0.82249560632688923</v>
      </c>
      <c r="H105" s="14">
        <f t="shared" si="37"/>
        <v>-4.651397833764747E-2</v>
      </c>
      <c r="I105" s="14">
        <f t="shared" si="37"/>
        <v>-7.3571809403447902E-2</v>
      </c>
    </row>
    <row r="106" spans="2:9" x14ac:dyDescent="0.3">
      <c r="B106" s="14">
        <f t="shared" ref="B106:I106" si="38">B41/100</f>
        <v>0.99232245681381959</v>
      </c>
      <c r="C106" s="14">
        <f t="shared" si="38"/>
        <v>0.99435318275154005</v>
      </c>
      <c r="D106" s="14">
        <f t="shared" si="38"/>
        <v>0.99264705882352944</v>
      </c>
      <c r="E106" s="14">
        <f t="shared" si="38"/>
        <v>0.98792382721783556</v>
      </c>
      <c r="F106" s="14">
        <f t="shared" si="38"/>
        <v>0.99234303215926489</v>
      </c>
      <c r="G106" s="14">
        <f t="shared" si="38"/>
        <v>0.98491988689915178</v>
      </c>
      <c r="H106" s="14">
        <f t="shared" si="38"/>
        <v>-7.4231452601131306E-3</v>
      </c>
      <c r="I106" s="14">
        <f t="shared" si="38"/>
        <v>-7.4025699146677941E-3</v>
      </c>
    </row>
    <row r="107" spans="2:9" x14ac:dyDescent="0.3">
      <c r="B107" s="14">
        <f t="shared" ref="B107:I107" si="39">B42/100</f>
        <v>0.14310051107325383</v>
      </c>
      <c r="C107" s="14">
        <f t="shared" si="39"/>
        <v>0.1693121693121693</v>
      </c>
      <c r="D107" s="14">
        <f t="shared" si="39"/>
        <v>0.17039922103213243</v>
      </c>
      <c r="E107" s="14">
        <f t="shared" si="39"/>
        <v>0.177732379979571</v>
      </c>
      <c r="F107" s="14">
        <f t="shared" si="39"/>
        <v>0.21227364185110667</v>
      </c>
      <c r="G107" s="14">
        <f t="shared" si="39"/>
        <v>0.22358974358974357</v>
      </c>
      <c r="H107" s="14">
        <f t="shared" si="39"/>
        <v>1.1316101738636918E-2</v>
      </c>
      <c r="I107" s="14">
        <f t="shared" si="39"/>
        <v>8.0489232516489734E-2</v>
      </c>
    </row>
    <row r="108" spans="2:9" x14ac:dyDescent="0.3">
      <c r="B108" s="14">
        <f t="shared" ref="B108:I108" si="40">B43/100</f>
        <v>0.60805860805860801</v>
      </c>
      <c r="C108" s="14">
        <f t="shared" si="40"/>
        <v>0.64516129032258063</v>
      </c>
      <c r="D108" s="14">
        <f t="shared" si="40"/>
        <v>0.64144736842105265</v>
      </c>
      <c r="E108" s="14">
        <f t="shared" si="40"/>
        <v>0.61414790996784563</v>
      </c>
      <c r="F108" s="14">
        <f t="shared" si="40"/>
        <v>0.54216867469879515</v>
      </c>
      <c r="G108" s="14">
        <f t="shared" si="40"/>
        <v>0.49019607843137253</v>
      </c>
      <c r="H108" s="14">
        <f t="shared" si="40"/>
        <v>-5.1972596267422656E-2</v>
      </c>
      <c r="I108" s="14">
        <f t="shared" si="40"/>
        <v>-0.11786252962723552</v>
      </c>
    </row>
    <row r="109" spans="2:9" x14ac:dyDescent="0.3">
      <c r="B109" s="14">
        <f t="shared" ref="B109:I109" si="41">B44/100</f>
        <v>0.70149253731343297</v>
      </c>
      <c r="C109" s="14">
        <f t="shared" si="41"/>
        <v>0.6729957805907173</v>
      </c>
      <c r="D109" s="14">
        <f t="shared" si="41"/>
        <v>0.62828282828282833</v>
      </c>
      <c r="E109" s="14">
        <f t="shared" si="41"/>
        <v>0.55463917525773199</v>
      </c>
      <c r="F109" s="14">
        <f t="shared" si="41"/>
        <v>0.51775700934579438</v>
      </c>
      <c r="G109" s="14">
        <f t="shared" si="41"/>
        <v>0.46613545816733065</v>
      </c>
      <c r="H109" s="14">
        <f t="shared" si="41"/>
        <v>-5.1621551178463745E-2</v>
      </c>
      <c r="I109" s="14">
        <f t="shared" si="41"/>
        <v>-0.23535707914610227</v>
      </c>
    </row>
    <row r="110" spans="2:9" x14ac:dyDescent="0.3">
      <c r="B110" s="14">
        <f t="shared" ref="B110:I110" si="42">B45/100</f>
        <v>0.98201634877384192</v>
      </c>
      <c r="C110" s="14">
        <f t="shared" si="42"/>
        <v>0.97923156801661482</v>
      </c>
      <c r="D110" s="14">
        <f t="shared" si="42"/>
        <v>0.97978227060653178</v>
      </c>
      <c r="E110" s="14">
        <f t="shared" si="42"/>
        <v>0.97650663942798777</v>
      </c>
      <c r="F110" s="14">
        <f t="shared" si="42"/>
        <v>0.97464503042596351</v>
      </c>
      <c r="G110" s="14">
        <f t="shared" si="42"/>
        <v>0.96113602391629305</v>
      </c>
      <c r="H110" s="14">
        <f t="shared" si="42"/>
        <v>-1.3509006509670485E-2</v>
      </c>
      <c r="I110" s="14">
        <f t="shared" si="42"/>
        <v>-2.088032485754894E-2</v>
      </c>
    </row>
    <row r="111" spans="2:9" x14ac:dyDescent="0.3">
      <c r="B111" s="14" t="e">
        <f t="shared" ref="B111:I111" si="43">B46/100</f>
        <v>#VALUE!</v>
      </c>
      <c r="C111" s="14" t="e">
        <f t="shared" si="43"/>
        <v>#VALUE!</v>
      </c>
      <c r="D111" s="14" t="e">
        <f t="shared" si="43"/>
        <v>#VALUE!</v>
      </c>
      <c r="E111" s="14" t="e">
        <f t="shared" si="43"/>
        <v>#VALUE!</v>
      </c>
      <c r="F111" s="14" t="e">
        <f t="shared" si="43"/>
        <v>#VALUE!</v>
      </c>
      <c r="G111" s="14">
        <f t="shared" si="43"/>
        <v>0.96915311273135163</v>
      </c>
      <c r="H111" s="14" t="e">
        <f t="shared" si="43"/>
        <v>#VALUE!</v>
      </c>
      <c r="I111" s="14" t="e">
        <f t="shared" si="43"/>
        <v>#VALUE!</v>
      </c>
    </row>
    <row r="112" spans="2:9" x14ac:dyDescent="0.3">
      <c r="B112" s="14">
        <f t="shared" ref="B112:I112" si="44">B47/100</f>
        <v>0.30818767249310025</v>
      </c>
      <c r="C112" s="14">
        <f t="shared" si="44"/>
        <v>0.29189686924493552</v>
      </c>
      <c r="D112" s="14">
        <f t="shared" si="44"/>
        <v>0.28370786516853935</v>
      </c>
      <c r="E112" s="14">
        <f t="shared" si="44"/>
        <v>0.26062322946175637</v>
      </c>
      <c r="F112" s="14">
        <f t="shared" si="44"/>
        <v>0.25524156791248859</v>
      </c>
      <c r="G112" s="14">
        <f t="shared" si="44"/>
        <v>0.2511332728921124</v>
      </c>
      <c r="H112" s="14">
        <f t="shared" si="44"/>
        <v>-4.1082950203761822E-3</v>
      </c>
      <c r="I112" s="14">
        <f t="shared" si="44"/>
        <v>-5.7054399600987828E-2</v>
      </c>
    </row>
    <row r="113" spans="2:9" x14ac:dyDescent="0.3">
      <c r="B113" s="14">
        <f t="shared" ref="B113:I113" si="45">B48/100</f>
        <v>0.77607973421926912</v>
      </c>
      <c r="C113" s="14">
        <f t="shared" si="45"/>
        <v>0.77291432846988395</v>
      </c>
      <c r="D113" s="14">
        <f t="shared" si="45"/>
        <v>0.76929103016059541</v>
      </c>
      <c r="E113" s="14">
        <f t="shared" si="45"/>
        <v>0.74480318443166738</v>
      </c>
      <c r="F113" s="14">
        <f t="shared" si="45"/>
        <v>0.73126734505087887</v>
      </c>
      <c r="G113" s="14">
        <f t="shared" si="45"/>
        <v>0.74522009782125376</v>
      </c>
      <c r="H113" s="14">
        <f t="shared" si="45"/>
        <v>1.3952752770374985E-2</v>
      </c>
      <c r="I113" s="14">
        <f t="shared" si="45"/>
        <v>-3.0859636398015339E-2</v>
      </c>
    </row>
    <row r="114" spans="2:9" x14ac:dyDescent="0.3">
      <c r="B114" s="14">
        <f t="shared" ref="B114:I114" si="46">B49/100</f>
        <v>0.98805194805194807</v>
      </c>
      <c r="C114" s="14">
        <f t="shared" si="46"/>
        <v>0.98776936517181146</v>
      </c>
      <c r="D114" s="14">
        <f t="shared" si="46"/>
        <v>0.99092558983666057</v>
      </c>
      <c r="E114" s="14">
        <f t="shared" si="46"/>
        <v>0.9889918887601391</v>
      </c>
      <c r="F114" s="14">
        <f t="shared" si="46"/>
        <v>0.9857849196538937</v>
      </c>
      <c r="G114" s="14">
        <f t="shared" si="46"/>
        <v>0.97675804529201427</v>
      </c>
      <c r="H114" s="14">
        <f t="shared" si="46"/>
        <v>-9.0268743618794646E-3</v>
      </c>
      <c r="I114" s="14">
        <f t="shared" si="46"/>
        <v>-1.1293902759933729E-2</v>
      </c>
    </row>
    <row r="115" spans="2:9" x14ac:dyDescent="0.3">
      <c r="B115" s="14">
        <f t="shared" ref="B115:I115" si="47">B50/100</f>
        <v>0.97875569044006072</v>
      </c>
      <c r="C115" s="14">
        <f t="shared" si="47"/>
        <v>0.98021582733812951</v>
      </c>
      <c r="D115" s="14">
        <f t="shared" si="47"/>
        <v>0.97014925373134331</v>
      </c>
      <c r="E115" s="14">
        <f t="shared" si="47"/>
        <v>0.96885069817400649</v>
      </c>
      <c r="F115" s="14">
        <f t="shared" si="47"/>
        <v>0.97359357060849594</v>
      </c>
      <c r="G115" s="14" t="e">
        <f t="shared" si="47"/>
        <v>#VALUE!</v>
      </c>
      <c r="H115" s="14" t="e">
        <f t="shared" si="47"/>
        <v>#VALUE!</v>
      </c>
      <c r="I115" s="14" t="e">
        <f t="shared" si="47"/>
        <v>#VALUE!</v>
      </c>
    </row>
    <row r="116" spans="2:9" x14ac:dyDescent="0.3">
      <c r="B116" s="14">
        <f t="shared" ref="B116:I116" si="48">B51/100</f>
        <v>0.99163879598662208</v>
      </c>
      <c r="C116" s="14">
        <f t="shared" si="48"/>
        <v>0.98771593090211129</v>
      </c>
      <c r="D116" s="14">
        <f t="shared" si="48"/>
        <v>0.98747063429913862</v>
      </c>
      <c r="E116" s="14">
        <f t="shared" si="48"/>
        <v>0.9887640449438202</v>
      </c>
      <c r="F116" s="14">
        <f t="shared" si="48"/>
        <v>0.98933333333333318</v>
      </c>
      <c r="G116" s="14">
        <f t="shared" si="48"/>
        <v>0.98414179104477606</v>
      </c>
      <c r="H116" s="14">
        <f t="shared" si="48"/>
        <v>-5.1915422885571161E-3</v>
      </c>
      <c r="I116" s="14">
        <f t="shared" si="48"/>
        <v>-7.4970049418459439E-3</v>
      </c>
    </row>
    <row r="117" spans="2:9" x14ac:dyDescent="0.3">
      <c r="B117" s="14">
        <f t="shared" ref="B117:I117" si="49">B52/100</f>
        <v>0.96341463414634143</v>
      </c>
      <c r="C117" s="14">
        <f t="shared" si="49"/>
        <v>0.966796875</v>
      </c>
      <c r="D117" s="14">
        <f t="shared" si="49"/>
        <v>0.97213930348258704</v>
      </c>
      <c r="E117" s="14">
        <f t="shared" si="49"/>
        <v>0.96218487394957986</v>
      </c>
      <c r="F117" s="14">
        <f t="shared" si="49"/>
        <v>0.96397379912663761</v>
      </c>
      <c r="G117" s="14">
        <f t="shared" si="49"/>
        <v>0.95869356388088378</v>
      </c>
      <c r="H117" s="14">
        <f t="shared" si="49"/>
        <v>-5.2802352457538863E-3</v>
      </c>
      <c r="I117" s="14">
        <f t="shared" si="49"/>
        <v>-4.7210702654577122E-3</v>
      </c>
    </row>
    <row r="118" spans="2:9" x14ac:dyDescent="0.3">
      <c r="B118" s="14">
        <f t="shared" ref="B118:I118" si="50">B53/100</f>
        <v>0.99405878674171366</v>
      </c>
      <c r="C118" s="14">
        <f t="shared" si="50"/>
        <v>0.99380591878871305</v>
      </c>
      <c r="D118" s="14">
        <f t="shared" si="50"/>
        <v>0.99147121535181237</v>
      </c>
      <c r="E118" s="14">
        <f t="shared" si="50"/>
        <v>0.99025974025974017</v>
      </c>
      <c r="F118" s="14">
        <f t="shared" si="50"/>
        <v>0.99070214812439883</v>
      </c>
      <c r="G118" s="14">
        <f t="shared" si="50"/>
        <v>0.98305084745762716</v>
      </c>
      <c r="H118" s="14">
        <f t="shared" si="50"/>
        <v>-7.6513006667717322E-3</v>
      </c>
      <c r="I118" s="14">
        <f t="shared" si="50"/>
        <v>-1.100793928408649E-2</v>
      </c>
    </row>
    <row r="119" spans="2:9" x14ac:dyDescent="0.3">
      <c r="B119" s="14">
        <f t="shared" ref="B119:I119" si="51">B54/100</f>
        <v>5.2536231884057968E-2</v>
      </c>
      <c r="C119" s="14">
        <f t="shared" si="51"/>
        <v>7.4946466809421838E-2</v>
      </c>
      <c r="D119" s="14">
        <f t="shared" si="51"/>
        <v>9.4202898550724654E-2</v>
      </c>
      <c r="E119" s="14">
        <f t="shared" si="51"/>
        <v>8.8772845953002597E-2</v>
      </c>
      <c r="F119" s="14">
        <f t="shared" si="51"/>
        <v>8.5399449035812675E-2</v>
      </c>
      <c r="G119" s="14">
        <f t="shared" si="51"/>
        <v>0.1103896103896104</v>
      </c>
      <c r="H119" s="14">
        <f t="shared" si="51"/>
        <v>2.4990161353797724E-2</v>
      </c>
      <c r="I119" s="14">
        <f t="shared" si="51"/>
        <v>5.7853378505552423E-2</v>
      </c>
    </row>
    <row r="120" spans="2:9" x14ac:dyDescent="0.3">
      <c r="B120" s="14">
        <f t="shared" ref="B120:I120" si="52">B55/100</f>
        <v>0.68431983385254413</v>
      </c>
      <c r="C120" s="14">
        <f t="shared" si="52"/>
        <v>0.64211618257261416</v>
      </c>
      <c r="D120" s="14">
        <f t="shared" si="52"/>
        <v>0.62734288864388088</v>
      </c>
      <c r="E120" s="14">
        <f t="shared" si="52"/>
        <v>0.56833712984054674</v>
      </c>
      <c r="F120" s="14">
        <f t="shared" si="52"/>
        <v>0.55882352941176472</v>
      </c>
      <c r="G120" s="14">
        <f t="shared" si="52"/>
        <v>0.53955135773317586</v>
      </c>
      <c r="H120" s="14">
        <f t="shared" si="52"/>
        <v>-1.9272171678588846E-2</v>
      </c>
      <c r="I120" s="14">
        <f t="shared" si="52"/>
        <v>-0.14476847611936827</v>
      </c>
    </row>
    <row r="121" spans="2:9" x14ac:dyDescent="0.3">
      <c r="B121" s="14">
        <f t="shared" ref="B121:I121" si="53">B56/100</f>
        <v>0.99223300970873785</v>
      </c>
      <c r="C121" s="14">
        <f t="shared" si="53"/>
        <v>0.99111257406188291</v>
      </c>
      <c r="D121" s="14">
        <f t="shared" si="53"/>
        <v>0.99096908648836401</v>
      </c>
      <c r="E121" s="14">
        <f t="shared" si="53"/>
        <v>0.9889196675900277</v>
      </c>
      <c r="F121" s="14">
        <f t="shared" si="53"/>
        <v>0.98479391756702683</v>
      </c>
      <c r="G121" s="14">
        <f t="shared" si="53"/>
        <v>0.9783439490445861</v>
      </c>
      <c r="H121" s="14">
        <f t="shared" si="53"/>
        <v>-6.4499685224407698E-3</v>
      </c>
      <c r="I121" s="14">
        <f t="shared" si="53"/>
        <v>-1.3889060664151742E-2</v>
      </c>
    </row>
    <row r="122" spans="2:9" x14ac:dyDescent="0.3">
      <c r="B122" s="14">
        <f t="shared" ref="B122:I122" si="54">B57/100</f>
        <v>0.8837153196622437</v>
      </c>
      <c r="C122" s="14">
        <f t="shared" si="54"/>
        <v>0.87877276128710402</v>
      </c>
      <c r="D122" s="14">
        <f t="shared" si="54"/>
        <v>0.88072471061902358</v>
      </c>
      <c r="E122" s="14">
        <f t="shared" si="54"/>
        <v>0.87617834394904459</v>
      </c>
      <c r="F122" s="14">
        <f t="shared" si="54"/>
        <v>0.87468160978094756</v>
      </c>
      <c r="G122" s="14">
        <f t="shared" si="54"/>
        <v>0.8610970035551041</v>
      </c>
      <c r="H122" s="14">
        <f t="shared" si="54"/>
        <v>-1.3584606225843459E-2</v>
      </c>
      <c r="I122" s="14">
        <f t="shared" si="54"/>
        <v>-2.261831610713955E-2</v>
      </c>
    </row>
    <row r="123" spans="2:9" x14ac:dyDescent="0.3">
      <c r="B123" s="14">
        <f t="shared" ref="B123:I123" si="55">B58/100</f>
        <v>0.9668831168831169</v>
      </c>
      <c r="C123" s="14">
        <f t="shared" si="55"/>
        <v>0.96411318150448588</v>
      </c>
      <c r="D123" s="14">
        <f t="shared" si="55"/>
        <v>0.96709585121602293</v>
      </c>
      <c r="E123" s="14">
        <f t="shared" si="55"/>
        <v>0.96531365313653139</v>
      </c>
      <c r="F123" s="14">
        <f t="shared" si="55"/>
        <v>0.96389324960753531</v>
      </c>
      <c r="G123" s="14">
        <f t="shared" si="55"/>
        <v>0.95092024539877296</v>
      </c>
      <c r="H123" s="14">
        <f t="shared" si="55"/>
        <v>-1.2973004208762262E-2</v>
      </c>
      <c r="I123" s="14">
        <f t="shared" si="55"/>
        <v>-1.596287148434385E-2</v>
      </c>
    </row>
    <row r="124" spans="2:9" x14ac:dyDescent="0.3">
      <c r="B124" s="14">
        <f t="shared" ref="B124:I124" si="56">B59/100</f>
        <v>0.9940636805180787</v>
      </c>
      <c r="C124" s="14">
        <f t="shared" si="56"/>
        <v>0.99229499174463398</v>
      </c>
      <c r="D124" s="14">
        <f t="shared" si="56"/>
        <v>0.9921612541993281</v>
      </c>
      <c r="E124" s="14">
        <f t="shared" si="56"/>
        <v>0.99190476190476184</v>
      </c>
      <c r="F124" s="14">
        <f t="shared" si="56"/>
        <v>0.99364303178484104</v>
      </c>
      <c r="G124" s="14">
        <f t="shared" si="56"/>
        <v>0.98346303501945509</v>
      </c>
      <c r="H124" s="14">
        <f t="shared" si="56"/>
        <v>-1.0179996765385937E-2</v>
      </c>
      <c r="I124" s="14">
        <f t="shared" si="56"/>
        <v>-1.0600645498623606E-2</v>
      </c>
    </row>
    <row r="125" spans="2:9" x14ac:dyDescent="0.3">
      <c r="B125" s="14">
        <f t="shared" ref="B125:I125" si="57">B60/100</f>
        <v>0.6747891283973757</v>
      </c>
      <c r="C125" s="14">
        <f t="shared" si="57"/>
        <v>0.69861554845580409</v>
      </c>
      <c r="D125" s="14">
        <f t="shared" si="57"/>
        <v>0.69491525423728817</v>
      </c>
      <c r="E125" s="14">
        <f t="shared" si="57"/>
        <v>0.72020075282308649</v>
      </c>
      <c r="F125" s="14">
        <f t="shared" si="57"/>
        <v>0.72876712328767124</v>
      </c>
      <c r="G125" s="14">
        <f t="shared" si="57"/>
        <v>0.75692695214105798</v>
      </c>
      <c r="H125" s="14">
        <f t="shared" si="57"/>
        <v>2.8159828853386699E-2</v>
      </c>
      <c r="I125" s="14">
        <f t="shared" si="57"/>
        <v>8.2137823743682226E-2</v>
      </c>
    </row>
    <row r="126" spans="2:9" x14ac:dyDescent="0.3">
      <c r="B126" s="14">
        <f t="shared" ref="B126:I126" si="58">B61/100</f>
        <v>0.85689555683785346</v>
      </c>
      <c r="C126" s="14">
        <f t="shared" si="58"/>
        <v>0.85704918032786881</v>
      </c>
      <c r="D126" s="14">
        <f t="shared" si="58"/>
        <v>0.84381338742393508</v>
      </c>
      <c r="E126" s="14">
        <f t="shared" si="58"/>
        <v>0.83333333333333348</v>
      </c>
      <c r="F126" s="14">
        <f t="shared" si="58"/>
        <v>0.81818181818181823</v>
      </c>
      <c r="G126" s="14">
        <f t="shared" si="58"/>
        <v>0.82366239638281835</v>
      </c>
      <c r="H126" s="14">
        <f t="shared" si="58"/>
        <v>5.4805782010001278E-3</v>
      </c>
      <c r="I126" s="14">
        <f t="shared" si="58"/>
        <v>-3.3233160455035035E-2</v>
      </c>
    </row>
    <row r="127" spans="2:9" x14ac:dyDescent="0.3">
      <c r="B127" s="14">
        <f t="shared" ref="B127:I127" si="59">B62/100</f>
        <v>0.87915062252954324</v>
      </c>
      <c r="C127" s="14">
        <f t="shared" si="59"/>
        <v>0.88018910829305441</v>
      </c>
      <c r="D127" s="14">
        <f t="shared" si="59"/>
        <v>0.88204265480002175</v>
      </c>
      <c r="E127" s="14">
        <f t="shared" si="59"/>
        <v>0.88231458662570317</v>
      </c>
      <c r="F127" s="14">
        <f t="shared" si="59"/>
        <v>0.87798921451620027</v>
      </c>
      <c r="G127" s="14">
        <f t="shared" si="59"/>
        <v>0.87292188829359152</v>
      </c>
      <c r="H127" s="14">
        <f t="shared" si="59"/>
        <v>-5.0673262226088416E-3</v>
      </c>
      <c r="I127" s="14">
        <f t="shared" si="59"/>
        <v>-6.2287342359518046E-3</v>
      </c>
    </row>
    <row r="128" spans="2:9" x14ac:dyDescent="0.3">
      <c r="B128" s="1">
        <f t="shared" ref="B128:I128" si="60">B63/100</f>
        <v>0</v>
      </c>
      <c r="C128" s="1">
        <f t="shared" si="60"/>
        <v>0</v>
      </c>
      <c r="D128" s="1">
        <f t="shared" si="60"/>
        <v>0</v>
      </c>
      <c r="E128" s="1">
        <f t="shared" si="60"/>
        <v>0</v>
      </c>
      <c r="F128" s="1">
        <f t="shared" si="60"/>
        <v>0</v>
      </c>
      <c r="G128" s="1">
        <f t="shared" si="60"/>
        <v>0</v>
      </c>
      <c r="H128" s="1">
        <f t="shared" si="60"/>
        <v>0</v>
      </c>
      <c r="I128" s="1">
        <f t="shared" si="60"/>
        <v>0</v>
      </c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6"/>
  <sheetViews>
    <sheetView zoomScaleNormal="100" workbookViewId="0">
      <selection activeCell="A65" sqref="A65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63" t="s">
        <v>60</v>
      </c>
      <c r="B1" s="169"/>
      <c r="C1" s="169"/>
      <c r="D1" s="169"/>
      <c r="E1" s="169"/>
      <c r="F1" s="169"/>
      <c r="G1" s="169"/>
      <c r="H1" s="169"/>
      <c r="I1" s="170"/>
    </row>
    <row r="2" spans="1:9" s="11" customFormat="1" ht="15.75" customHeight="1" x14ac:dyDescent="0.35">
      <c r="A2" s="174" t="s">
        <v>97</v>
      </c>
      <c r="B2" s="172"/>
      <c r="C2" s="172"/>
      <c r="D2" s="172"/>
      <c r="E2" s="172"/>
      <c r="F2" s="172"/>
      <c r="G2" s="172"/>
      <c r="H2" s="172"/>
      <c r="I2" s="173"/>
    </row>
    <row r="3" spans="1:9" ht="12" customHeight="1" x14ac:dyDescent="0.35">
      <c r="A3" s="149" t="s">
        <v>71</v>
      </c>
      <c r="B3" s="146"/>
      <c r="C3" s="146"/>
      <c r="D3" s="146"/>
      <c r="E3" s="146"/>
      <c r="F3" s="27"/>
      <c r="G3" s="27"/>
      <c r="H3" s="27"/>
      <c r="I3" s="28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">
      <c r="A5" s="3" t="s">
        <v>1</v>
      </c>
      <c r="B5" s="63">
        <v>3.6068530207394049</v>
      </c>
      <c r="C5" s="63">
        <v>3.5071942446043161</v>
      </c>
      <c r="D5" s="63">
        <v>3.8401498595067127</v>
      </c>
      <c r="E5" s="63">
        <v>3.4347399411187438</v>
      </c>
      <c r="F5" s="63">
        <v>3.1042128603104215</v>
      </c>
      <c r="G5" s="63">
        <v>2.903124013884506</v>
      </c>
      <c r="H5" s="15">
        <f>(G5-F5)</f>
        <v>-0.20108884642591551</v>
      </c>
      <c r="I5" s="16">
        <f>(G5-B5)</f>
        <v>-0.70372900685489892</v>
      </c>
    </row>
    <row r="6" spans="1:9" x14ac:dyDescent="0.3">
      <c r="A6" s="4" t="s">
        <v>2</v>
      </c>
      <c r="B6" s="64">
        <v>2.4905251759610181</v>
      </c>
      <c r="C6" s="64">
        <v>2.5778732545649841</v>
      </c>
      <c r="D6" s="64">
        <v>2.3567220139260847</v>
      </c>
      <c r="E6" s="64">
        <v>2.2530329289428077</v>
      </c>
      <c r="F6" s="64">
        <v>2.6174895895300416</v>
      </c>
      <c r="G6" s="64">
        <v>2.1400778210116731</v>
      </c>
      <c r="H6" s="17">
        <f t="shared" ref="H6:H62" si="0">(G6-F6)</f>
        <v>-0.47741176851836853</v>
      </c>
      <c r="I6" s="18">
        <f t="shared" ref="I6:I62" si="1">(G6-B6)</f>
        <v>-0.35044735494934498</v>
      </c>
    </row>
    <row r="7" spans="1:9" x14ac:dyDescent="0.3">
      <c r="A7" s="3" t="s">
        <v>3</v>
      </c>
      <c r="B7" s="63">
        <v>2.268041237113402</v>
      </c>
      <c r="C7" s="63">
        <v>1.7635154668979474</v>
      </c>
      <c r="D7" s="63">
        <v>1.7768715409263034</v>
      </c>
      <c r="E7" s="63">
        <v>1.3897102306327618</v>
      </c>
      <c r="F7" s="63">
        <v>1.3655761024182078</v>
      </c>
      <c r="G7" s="63">
        <v>1.2510910677916789</v>
      </c>
      <c r="H7" s="15">
        <f t="shared" si="0"/>
        <v>-0.11448503462652893</v>
      </c>
      <c r="I7" s="16">
        <f t="shared" si="1"/>
        <v>-1.0169501693217231</v>
      </c>
    </row>
    <row r="8" spans="1:9" x14ac:dyDescent="0.3">
      <c r="A8" s="4" t="s">
        <v>4</v>
      </c>
      <c r="B8" s="64">
        <v>43.11502938706969</v>
      </c>
      <c r="C8" s="64">
        <v>41.96078431372549</v>
      </c>
      <c r="D8" s="64">
        <v>38.804677349501951</v>
      </c>
      <c r="E8" s="64">
        <v>35.541666666666664</v>
      </c>
      <c r="F8" s="64">
        <v>33.811475409836063</v>
      </c>
      <c r="G8" s="64">
        <v>31.120689655172413</v>
      </c>
      <c r="H8" s="17">
        <f t="shared" si="0"/>
        <v>-2.6907857546636507</v>
      </c>
      <c r="I8" s="18">
        <f t="shared" si="1"/>
        <v>-11.994339731897277</v>
      </c>
    </row>
    <row r="9" spans="1:9" x14ac:dyDescent="0.3">
      <c r="A9" s="3" t="s">
        <v>5</v>
      </c>
      <c r="B9" s="63">
        <v>66.90391459074732</v>
      </c>
      <c r="C9" s="63">
        <v>61.607142857142861</v>
      </c>
      <c r="D9" s="63">
        <v>60.273972602739725</v>
      </c>
      <c r="E9" s="63">
        <v>59.042553191489368</v>
      </c>
      <c r="F9" s="63">
        <v>57.476635514018696</v>
      </c>
      <c r="G9" s="63">
        <v>59.788359788359791</v>
      </c>
      <c r="H9" s="15">
        <f t="shared" si="0"/>
        <v>2.3117242743410955</v>
      </c>
      <c r="I9" s="16">
        <f t="shared" si="1"/>
        <v>-7.1155548023875284</v>
      </c>
    </row>
    <row r="10" spans="1:9" x14ac:dyDescent="0.3">
      <c r="A10" s="4" t="s">
        <v>6</v>
      </c>
      <c r="B10" s="64">
        <v>3.7998394434037999</v>
      </c>
      <c r="C10" s="64">
        <v>3.0826468243422802</v>
      </c>
      <c r="D10" s="64">
        <v>3.0153366259422927</v>
      </c>
      <c r="E10" s="64">
        <v>2.9882044560943641</v>
      </c>
      <c r="F10" s="64">
        <v>4.0115364446775041</v>
      </c>
      <c r="G10" s="64">
        <v>3.4697750067769038</v>
      </c>
      <c r="H10" s="17">
        <f t="shared" si="0"/>
        <v>-0.54176143790060038</v>
      </c>
      <c r="I10" s="18">
        <f t="shared" si="1"/>
        <v>-0.33006443662689611</v>
      </c>
    </row>
    <row r="11" spans="1:9" x14ac:dyDescent="0.3">
      <c r="A11" s="3" t="s">
        <v>7</v>
      </c>
      <c r="B11" s="63">
        <v>0.29535864978902954</v>
      </c>
      <c r="C11" s="63">
        <v>0.34647033347769596</v>
      </c>
      <c r="D11" s="63">
        <v>0.26478375992939102</v>
      </c>
      <c r="E11" s="63">
        <v>0.31432420296362817</v>
      </c>
      <c r="F11" s="63">
        <v>0.54894784995425439</v>
      </c>
      <c r="G11" s="63">
        <v>0.48875855327468232</v>
      </c>
      <c r="H11" s="15">
        <f t="shared" si="0"/>
        <v>-6.0189296679572069E-2</v>
      </c>
      <c r="I11" s="16">
        <f t="shared" si="1"/>
        <v>0.19339990348565278</v>
      </c>
    </row>
    <row r="12" spans="1:9" x14ac:dyDescent="0.3">
      <c r="A12" s="4" t="s">
        <v>8</v>
      </c>
      <c r="B12" s="64">
        <v>3.1222123104371096</v>
      </c>
      <c r="C12" s="64">
        <v>3.6412078152753109</v>
      </c>
      <c r="D12" s="64">
        <v>3.52622061482821</v>
      </c>
      <c r="E12" s="64">
        <v>3.9142590866728799</v>
      </c>
      <c r="F12" s="64">
        <v>4.507042253521127</v>
      </c>
      <c r="G12" s="64">
        <v>3.6027263875365136</v>
      </c>
      <c r="H12" s="17">
        <f t="shared" si="0"/>
        <v>-0.90431586598461333</v>
      </c>
      <c r="I12" s="18">
        <f t="shared" si="1"/>
        <v>0.48051407709940408</v>
      </c>
    </row>
    <row r="13" spans="1:9" x14ac:dyDescent="0.3">
      <c r="A13" s="3" t="s">
        <v>9</v>
      </c>
      <c r="B13" s="63">
        <v>26.083650190114067</v>
      </c>
      <c r="C13" s="63">
        <v>26.586102719033235</v>
      </c>
      <c r="D13" s="63">
        <v>25.038051750380518</v>
      </c>
      <c r="E13" s="63">
        <v>24.698310539018504</v>
      </c>
      <c r="F13" s="63">
        <v>24.768518518518519</v>
      </c>
      <c r="G13" s="63">
        <v>23.802042419481538</v>
      </c>
      <c r="H13" s="15">
        <f t="shared" si="0"/>
        <v>-0.9664760990369814</v>
      </c>
      <c r="I13" s="16">
        <f t="shared" si="1"/>
        <v>-2.2816077706325295</v>
      </c>
    </row>
    <row r="14" spans="1:9" x14ac:dyDescent="0.3">
      <c r="A14" s="4" t="s">
        <v>10</v>
      </c>
      <c r="B14" s="64">
        <v>0.35545023696682465</v>
      </c>
      <c r="C14" s="64">
        <v>0.41753653444676403</v>
      </c>
      <c r="D14" s="64">
        <v>0.54782975136957435</v>
      </c>
      <c r="E14" s="64">
        <v>0.49886621315192742</v>
      </c>
      <c r="F14" s="64">
        <v>0.5069708491761723</v>
      </c>
      <c r="G14" s="64">
        <v>0.25784271594327457</v>
      </c>
      <c r="H14" s="17">
        <f t="shared" si="0"/>
        <v>-0.24912813323289773</v>
      </c>
      <c r="I14" s="18">
        <f t="shared" si="1"/>
        <v>-9.7607521023550081E-2</v>
      </c>
    </row>
    <row r="15" spans="1:9" x14ac:dyDescent="0.3">
      <c r="A15" s="3" t="s">
        <v>11</v>
      </c>
      <c r="B15" s="63">
        <v>6.1386138613861387</v>
      </c>
      <c r="C15" s="63">
        <v>5.6768558951965069</v>
      </c>
      <c r="D15" s="63">
        <v>8.7682672233820469</v>
      </c>
      <c r="E15" s="63">
        <v>8.064516129032258</v>
      </c>
      <c r="F15" s="63">
        <v>8.235294117647058</v>
      </c>
      <c r="G15" s="63">
        <v>4.9079754601226995</v>
      </c>
      <c r="H15" s="15">
        <f t="shared" si="0"/>
        <v>-3.3273186575243585</v>
      </c>
      <c r="I15" s="16">
        <f t="shared" si="1"/>
        <v>-1.2306384012634393</v>
      </c>
    </row>
    <row r="16" spans="1:9" x14ac:dyDescent="0.3">
      <c r="A16" s="4" t="s">
        <v>12</v>
      </c>
      <c r="B16" s="64">
        <v>0.86083213773314204</v>
      </c>
      <c r="C16" s="64">
        <v>0.76923076923076927</v>
      </c>
      <c r="D16" s="64">
        <v>0.9419152276295133</v>
      </c>
      <c r="E16" s="64">
        <v>0.67681895093062605</v>
      </c>
      <c r="F16" s="64">
        <v>1.0238907849829351</v>
      </c>
      <c r="G16" s="64">
        <v>0.53667262969588547</v>
      </c>
      <c r="H16" s="17">
        <f t="shared" si="0"/>
        <v>-0.48721815528704959</v>
      </c>
      <c r="I16" s="18">
        <f t="shared" si="1"/>
        <v>-0.32415950803725657</v>
      </c>
    </row>
    <row r="17" spans="1:9" x14ac:dyDescent="0.3">
      <c r="A17" s="3" t="s">
        <v>13</v>
      </c>
      <c r="B17" s="63">
        <v>0.5116279069767441</v>
      </c>
      <c r="C17" s="63">
        <v>0.73170731707317083</v>
      </c>
      <c r="D17" s="63">
        <v>0.6295399515738499</v>
      </c>
      <c r="E17" s="63">
        <v>0.4377431906614786</v>
      </c>
      <c r="F17" s="63">
        <v>0.4028197381671702</v>
      </c>
      <c r="G17" s="63">
        <v>0.37756202804746497</v>
      </c>
      <c r="H17" s="15">
        <f t="shared" si="0"/>
        <v>-2.5257710119705234E-2</v>
      </c>
      <c r="I17" s="16">
        <f t="shared" si="1"/>
        <v>-0.13406587892927913</v>
      </c>
    </row>
    <row r="18" spans="1:9" x14ac:dyDescent="0.3">
      <c r="A18" s="4" t="s">
        <v>14</v>
      </c>
      <c r="B18" s="64">
        <v>1.2931034482758621</v>
      </c>
      <c r="C18" s="64">
        <v>0.73800738007380073</v>
      </c>
      <c r="D18" s="64">
        <v>1.8867924528301887</v>
      </c>
      <c r="E18" s="64">
        <v>3.3613445378151261</v>
      </c>
      <c r="F18" s="64">
        <v>1.3392857142857142</v>
      </c>
      <c r="G18" s="64">
        <v>2.2222222222222223</v>
      </c>
      <c r="H18" s="17">
        <f t="shared" si="0"/>
        <v>0.88293650793650813</v>
      </c>
      <c r="I18" s="18">
        <f t="shared" si="1"/>
        <v>0.92911877394636022</v>
      </c>
    </row>
    <row r="19" spans="1:9" x14ac:dyDescent="0.3">
      <c r="A19" s="3" t="s">
        <v>86</v>
      </c>
      <c r="B19" s="63">
        <v>0.47821466524973438</v>
      </c>
      <c r="C19" s="63">
        <v>0.22087244616234128</v>
      </c>
      <c r="D19" s="63">
        <v>0.28901734104046239</v>
      </c>
      <c r="E19" s="63">
        <v>0.35735556879094699</v>
      </c>
      <c r="F19" s="63">
        <v>0.24984384759525297</v>
      </c>
      <c r="G19" s="63">
        <v>0.25461489497135581</v>
      </c>
      <c r="H19" s="15">
        <f t="shared" si="0"/>
        <v>4.7710473761028438E-3</v>
      </c>
      <c r="I19" s="16">
        <f t="shared" si="1"/>
        <v>-0.22359977027837857</v>
      </c>
    </row>
    <row r="20" spans="1:9" x14ac:dyDescent="0.3">
      <c r="A20" s="4" t="s">
        <v>15</v>
      </c>
      <c r="B20" s="64">
        <v>22.881355932203391</v>
      </c>
      <c r="C20" s="64">
        <v>22.384428223844282</v>
      </c>
      <c r="D20" s="64">
        <v>22.113022113022112</v>
      </c>
      <c r="E20" s="64">
        <v>19.736842105263158</v>
      </c>
      <c r="F20" s="64">
        <v>22.5</v>
      </c>
      <c r="G20" s="64">
        <v>20.466321243523318</v>
      </c>
      <c r="H20" s="17">
        <f t="shared" si="0"/>
        <v>-2.0336787564766823</v>
      </c>
      <c r="I20" s="18">
        <f t="shared" si="1"/>
        <v>-2.4150346886800733</v>
      </c>
    </row>
    <row r="21" spans="1:9" x14ac:dyDescent="0.3">
      <c r="A21" s="3" t="s">
        <v>16</v>
      </c>
      <c r="B21" s="63">
        <v>0.37017451084082498</v>
      </c>
      <c r="C21" s="63">
        <v>0.38759689922480622</v>
      </c>
      <c r="D21" s="63">
        <v>0.23014959723820483</v>
      </c>
      <c r="E21" s="63">
        <v>0.46216060080878102</v>
      </c>
      <c r="F21" s="63">
        <v>0.43103448275862066</v>
      </c>
      <c r="G21" s="63">
        <v>0.47961630695443641</v>
      </c>
      <c r="H21" s="15">
        <f t="shared" si="0"/>
        <v>4.8581824195815748E-2</v>
      </c>
      <c r="I21" s="16">
        <f t="shared" si="1"/>
        <v>0.10944179611361143</v>
      </c>
    </row>
    <row r="22" spans="1:9" x14ac:dyDescent="0.3">
      <c r="A22" s="4" t="s">
        <v>17</v>
      </c>
      <c r="B22" s="64">
        <v>4.4382022471910112</v>
      </c>
      <c r="C22" s="64">
        <v>4.2354235423542352</v>
      </c>
      <c r="D22" s="64">
        <v>4.4419766796224325</v>
      </c>
      <c r="E22" s="64">
        <v>4.5117075956596233</v>
      </c>
      <c r="F22" s="64">
        <v>4.5117075956596233</v>
      </c>
      <c r="G22" s="64">
        <v>4.2748091603053435</v>
      </c>
      <c r="H22" s="17">
        <f t="shared" si="0"/>
        <v>-0.23689843535427979</v>
      </c>
      <c r="I22" s="18">
        <f t="shared" si="1"/>
        <v>-0.16339308688566767</v>
      </c>
    </row>
    <row r="23" spans="1:9" x14ac:dyDescent="0.3">
      <c r="A23" s="3" t="s">
        <v>18</v>
      </c>
      <c r="B23" s="63">
        <v>3.6741214057507987</v>
      </c>
      <c r="C23" s="63">
        <v>5.244122965641953</v>
      </c>
      <c r="D23" s="63">
        <v>5.7171514543630888</v>
      </c>
      <c r="E23" s="63">
        <v>6.813186813186813</v>
      </c>
      <c r="F23" s="63">
        <v>7.0362473347547976</v>
      </c>
      <c r="G23" s="63">
        <v>5.8943089430894311</v>
      </c>
      <c r="H23" s="15">
        <f t="shared" si="0"/>
        <v>-1.1419383916653665</v>
      </c>
      <c r="I23" s="16">
        <f t="shared" si="1"/>
        <v>2.2201875373386324</v>
      </c>
    </row>
    <row r="24" spans="1:9" x14ac:dyDescent="0.3">
      <c r="A24" s="4" t="s">
        <v>19</v>
      </c>
      <c r="B24" s="64">
        <v>0.72127769191138591</v>
      </c>
      <c r="C24" s="64">
        <v>0.86956521739130432</v>
      </c>
      <c r="D24" s="64">
        <v>0.69444444444444442</v>
      </c>
      <c r="E24" s="64">
        <v>0.6918573709419904</v>
      </c>
      <c r="F24" s="64">
        <v>0.64308681672025725</v>
      </c>
      <c r="G24" s="64">
        <v>0.56915196357427433</v>
      </c>
      <c r="H24" s="17">
        <f t="shared" si="0"/>
        <v>-7.3934853145982915E-2</v>
      </c>
      <c r="I24" s="18">
        <f t="shared" si="1"/>
        <v>-0.15212572833711158</v>
      </c>
    </row>
    <row r="25" spans="1:9" x14ac:dyDescent="0.3">
      <c r="A25" s="3" t="s">
        <v>20</v>
      </c>
      <c r="B25" s="63">
        <v>0.29815146094215861</v>
      </c>
      <c r="C25" s="63">
        <v>0.29463759575721865</v>
      </c>
      <c r="D25" s="63">
        <v>0.37313432835820892</v>
      </c>
      <c r="E25" s="63">
        <v>0.36253776435045315</v>
      </c>
      <c r="F25" s="63">
        <v>0.18337408312958436</v>
      </c>
      <c r="G25" s="63">
        <v>0.1756440281030445</v>
      </c>
      <c r="H25" s="15">
        <f t="shared" si="0"/>
        <v>-7.7300550265398671E-3</v>
      </c>
      <c r="I25" s="16">
        <f t="shared" si="1"/>
        <v>-0.12250743283911411</v>
      </c>
    </row>
    <row r="26" spans="1:9" x14ac:dyDescent="0.3">
      <c r="A26" s="4" t="s">
        <v>59</v>
      </c>
      <c r="B26" s="64">
        <v>65.829145728643212</v>
      </c>
      <c r="C26" s="64">
        <v>69.527896995708147</v>
      </c>
      <c r="D26" s="64">
        <v>68.72727272727272</v>
      </c>
      <c r="E26" s="64">
        <v>66.265060240963862</v>
      </c>
      <c r="F26" s="64">
        <v>59.466666666666669</v>
      </c>
      <c r="G26" s="64">
        <v>55.522388059701491</v>
      </c>
      <c r="H26" s="17">
        <f t="shared" si="0"/>
        <v>-3.9442786069651774</v>
      </c>
      <c r="I26" s="18">
        <f t="shared" si="1"/>
        <v>-10.306757668941721</v>
      </c>
    </row>
    <row r="27" spans="1:9" x14ac:dyDescent="0.3">
      <c r="A27" s="3" t="s">
        <v>21</v>
      </c>
      <c r="B27" s="63">
        <v>8.9265788886409278E-2</v>
      </c>
      <c r="C27" s="63">
        <v>0.11361054305839581</v>
      </c>
      <c r="D27" s="63">
        <v>0.1160631383472609</v>
      </c>
      <c r="E27" s="63">
        <v>0.28860028860028858</v>
      </c>
      <c r="F27" s="63">
        <v>0.29332681495966756</v>
      </c>
      <c r="G27" s="63">
        <v>0.25687130747495507</v>
      </c>
      <c r="H27" s="15">
        <f t="shared" si="0"/>
        <v>-3.645550748471249E-2</v>
      </c>
      <c r="I27" s="16">
        <f t="shared" si="1"/>
        <v>0.16760551858854578</v>
      </c>
    </row>
    <row r="28" spans="1:9" x14ac:dyDescent="0.3">
      <c r="A28" s="4" t="s">
        <v>22</v>
      </c>
      <c r="B28" s="64">
        <v>0.27334851936218679</v>
      </c>
      <c r="C28" s="64">
        <v>0.244140625</v>
      </c>
      <c r="D28" s="64">
        <v>0.31413612565445026</v>
      </c>
      <c r="E28" s="64">
        <v>0.35693039857227837</v>
      </c>
      <c r="F28" s="64">
        <v>0.4471771939631079</v>
      </c>
      <c r="G28" s="64">
        <v>0.46136101499423299</v>
      </c>
      <c r="H28" s="17">
        <f t="shared" si="0"/>
        <v>1.4183821031125088E-2</v>
      </c>
      <c r="I28" s="18">
        <f t="shared" si="1"/>
        <v>0.18801249563204619</v>
      </c>
    </row>
    <row r="29" spans="1:9" x14ac:dyDescent="0.3">
      <c r="A29" s="3" t="s">
        <v>23</v>
      </c>
      <c r="B29" s="63">
        <v>16.171792152704136</v>
      </c>
      <c r="C29" s="63">
        <v>15.31850353892821</v>
      </c>
      <c r="D29" s="63">
        <v>13.124034997426659</v>
      </c>
      <c r="E29" s="63">
        <v>12.008854454897619</v>
      </c>
      <c r="F29" s="63">
        <v>11.147011308562197</v>
      </c>
      <c r="G29" s="63">
        <v>9.1447014523937593</v>
      </c>
      <c r="H29" s="15">
        <f t="shared" si="0"/>
        <v>-2.0023098561684378</v>
      </c>
      <c r="I29" s="16">
        <f t="shared" si="1"/>
        <v>-7.0270907003103762</v>
      </c>
    </row>
    <row r="30" spans="1:9" x14ac:dyDescent="0.3">
      <c r="A30" s="4" t="s">
        <v>53</v>
      </c>
      <c r="B30" s="68" t="s">
        <v>56</v>
      </c>
      <c r="C30" s="68" t="s">
        <v>56</v>
      </c>
      <c r="D30" s="68" t="s">
        <v>56</v>
      </c>
      <c r="E30" s="68" t="s">
        <v>56</v>
      </c>
      <c r="F30" s="68" t="s">
        <v>56</v>
      </c>
      <c r="G30" s="68">
        <v>0.95808383233532934</v>
      </c>
      <c r="H30" s="103" t="s">
        <v>56</v>
      </c>
      <c r="I30" s="87" t="s">
        <v>56</v>
      </c>
    </row>
    <row r="31" spans="1:9" x14ac:dyDescent="0.3">
      <c r="A31" s="3" t="s">
        <v>24</v>
      </c>
      <c r="B31" s="63">
        <v>22.897862232779097</v>
      </c>
      <c r="C31" s="63">
        <v>21.260997067448681</v>
      </c>
      <c r="D31" s="63">
        <v>17.817479478512794</v>
      </c>
      <c r="E31" s="63">
        <v>15.774378585086041</v>
      </c>
      <c r="F31" s="63">
        <v>13.906976744186048</v>
      </c>
      <c r="G31" s="63">
        <v>12.587412587412588</v>
      </c>
      <c r="H31" s="15">
        <f t="shared" si="0"/>
        <v>-1.3195641567734597</v>
      </c>
      <c r="I31" s="16">
        <f t="shared" si="1"/>
        <v>-10.310449645366509</v>
      </c>
    </row>
    <row r="32" spans="1:9" x14ac:dyDescent="0.3">
      <c r="A32" s="4" t="s">
        <v>25</v>
      </c>
      <c r="B32" s="64">
        <v>48.13084112149533</v>
      </c>
      <c r="C32" s="64">
        <v>44.839857651245552</v>
      </c>
      <c r="D32" s="64">
        <v>38.568588469184888</v>
      </c>
      <c r="E32" s="64">
        <v>35.531914893617021</v>
      </c>
      <c r="F32" s="64">
        <v>32.101167315175097</v>
      </c>
      <c r="G32" s="64">
        <v>26.97495183044316</v>
      </c>
      <c r="H32" s="17">
        <f t="shared" si="0"/>
        <v>-5.1262154847319366</v>
      </c>
      <c r="I32" s="18">
        <f t="shared" si="1"/>
        <v>-21.155889291052169</v>
      </c>
    </row>
    <row r="33" spans="1:10" x14ac:dyDescent="0.3">
      <c r="A33" s="3" t="s">
        <v>26</v>
      </c>
      <c r="B33" s="63">
        <v>0.86741016109045854</v>
      </c>
      <c r="C33" s="63">
        <v>1.0455104551045511</v>
      </c>
      <c r="D33" s="63">
        <v>0.9590792838874681</v>
      </c>
      <c r="E33" s="63">
        <v>0.91984231274638628</v>
      </c>
      <c r="F33" s="63">
        <v>0.63938618925831203</v>
      </c>
      <c r="G33" s="63">
        <v>0.63424947145877375</v>
      </c>
      <c r="H33" s="15">
        <f t="shared" si="0"/>
        <v>-5.1367177995382818E-3</v>
      </c>
      <c r="I33" s="16">
        <f t="shared" si="1"/>
        <v>-0.23316068963168479</v>
      </c>
    </row>
    <row r="34" spans="1:10" x14ac:dyDescent="0.3">
      <c r="A34" s="4" t="s">
        <v>27</v>
      </c>
      <c r="B34" s="64">
        <v>43.501805054151625</v>
      </c>
      <c r="C34" s="64">
        <v>43.30708661417323</v>
      </c>
      <c r="D34" s="64">
        <v>40.451745379876797</v>
      </c>
      <c r="E34" s="64">
        <v>38.51063829787234</v>
      </c>
      <c r="F34" s="64">
        <v>39.112903225806448</v>
      </c>
      <c r="G34" s="64">
        <v>41.379310344827587</v>
      </c>
      <c r="H34" s="17">
        <f t="shared" si="0"/>
        <v>2.2664071190211388</v>
      </c>
      <c r="I34" s="18">
        <f t="shared" si="1"/>
        <v>-2.1224947093240374</v>
      </c>
    </row>
    <row r="35" spans="1:10" x14ac:dyDescent="0.3">
      <c r="A35" s="3" t="s">
        <v>28</v>
      </c>
      <c r="B35" s="63">
        <v>0.72859744990892528</v>
      </c>
      <c r="C35" s="63">
        <v>0.78843626806833111</v>
      </c>
      <c r="D35" s="63">
        <v>0.79155672823219003</v>
      </c>
      <c r="E35" s="63">
        <v>1.0256410256410255</v>
      </c>
      <c r="F35" s="63">
        <v>0.86666666666666659</v>
      </c>
      <c r="G35" s="100" t="s">
        <v>56</v>
      </c>
      <c r="H35" s="100" t="s">
        <v>56</v>
      </c>
      <c r="I35" s="89" t="s">
        <v>56</v>
      </c>
    </row>
    <row r="36" spans="1:10" x14ac:dyDescent="0.3">
      <c r="A36" s="4" t="s">
        <v>29</v>
      </c>
      <c r="B36" s="64">
        <v>13.040494166094716</v>
      </c>
      <c r="C36" s="64">
        <v>12.073669849931786</v>
      </c>
      <c r="D36" s="64">
        <v>10.791871058163981</v>
      </c>
      <c r="E36" s="64">
        <v>9.5808383233532943</v>
      </c>
      <c r="F36" s="64">
        <v>10.197368421052632</v>
      </c>
      <c r="G36" s="64">
        <v>8.1742243436754176</v>
      </c>
      <c r="H36" s="17">
        <f t="shared" si="0"/>
        <v>-2.0231440773772142</v>
      </c>
      <c r="I36" s="18">
        <f t="shared" si="1"/>
        <v>-4.866269822419298</v>
      </c>
    </row>
    <row r="37" spans="1:10" x14ac:dyDescent="0.3">
      <c r="A37" s="3" t="s">
        <v>30</v>
      </c>
      <c r="B37" s="63">
        <v>1.0598031794095382</v>
      </c>
      <c r="C37" s="63">
        <v>1.2093726379440666</v>
      </c>
      <c r="D37" s="63">
        <v>1.1481056257175661</v>
      </c>
      <c r="E37" s="63">
        <v>1.0496568429551878</v>
      </c>
      <c r="F37" s="63">
        <v>0.93419983753046298</v>
      </c>
      <c r="G37" s="63">
        <v>0.7954043305346884</v>
      </c>
      <c r="H37" s="15">
        <f t="shared" si="0"/>
        <v>-0.13879550699577459</v>
      </c>
      <c r="I37" s="16">
        <f t="shared" si="1"/>
        <v>-0.26439884887484977</v>
      </c>
    </row>
    <row r="38" spans="1:10" x14ac:dyDescent="0.3">
      <c r="A38" s="4" t="s">
        <v>31</v>
      </c>
      <c r="B38" s="64">
        <v>0.55996266915538961</v>
      </c>
      <c r="C38" s="64">
        <v>0.989068193649141</v>
      </c>
      <c r="D38" s="64">
        <v>0.92687950566426369</v>
      </c>
      <c r="E38" s="64">
        <v>1.2575452716297788</v>
      </c>
      <c r="F38" s="64">
        <v>1.2752391073326248</v>
      </c>
      <c r="G38" s="64">
        <v>1.2295081967213115</v>
      </c>
      <c r="H38" s="17">
        <f t="shared" si="0"/>
        <v>-4.5730910611313291E-2</v>
      </c>
      <c r="I38" s="18">
        <f t="shared" si="1"/>
        <v>0.66954552756592189</v>
      </c>
      <c r="J38" s="9"/>
    </row>
    <row r="39" spans="1:10" x14ac:dyDescent="0.3">
      <c r="A39" s="3" t="s">
        <v>32</v>
      </c>
      <c r="B39" s="63">
        <v>65.565438373570515</v>
      </c>
      <c r="C39" s="63">
        <v>66.394557823129247</v>
      </c>
      <c r="D39" s="63">
        <v>64.0457469621158</v>
      </c>
      <c r="E39" s="63">
        <v>61.816782140107776</v>
      </c>
      <c r="F39" s="63">
        <v>61.008154188287619</v>
      </c>
      <c r="G39" s="63">
        <v>57.608695652173914</v>
      </c>
      <c r="H39" s="15">
        <f t="shared" si="0"/>
        <v>-3.3994585361137055</v>
      </c>
      <c r="I39" s="16">
        <f t="shared" si="1"/>
        <v>-7.9567427213966013</v>
      </c>
      <c r="J39" s="9"/>
    </row>
    <row r="40" spans="1:10" x14ac:dyDescent="0.3">
      <c r="A40" s="4" t="s">
        <v>57</v>
      </c>
      <c r="B40" s="64">
        <v>7.5842696629213489</v>
      </c>
      <c r="C40" s="64">
        <v>8.7423312883435571</v>
      </c>
      <c r="D40" s="64">
        <v>8.8957055214723919</v>
      </c>
      <c r="E40" s="64">
        <v>8.0062794348508639</v>
      </c>
      <c r="F40" s="64">
        <v>9.9041533546325873</v>
      </c>
      <c r="G40" s="64">
        <v>10.369068541300527</v>
      </c>
      <c r="H40" s="17">
        <f t="shared" si="0"/>
        <v>0.4649151866679393</v>
      </c>
      <c r="I40" s="18">
        <f t="shared" si="1"/>
        <v>2.7847988783791777</v>
      </c>
      <c r="J40" s="9"/>
    </row>
    <row r="41" spans="1:10" x14ac:dyDescent="0.3">
      <c r="A41" s="3" t="s">
        <v>33</v>
      </c>
      <c r="B41" s="63">
        <v>0.33589251439539347</v>
      </c>
      <c r="C41" s="63">
        <v>0.1540041067761807</v>
      </c>
      <c r="D41" s="63">
        <v>0.21008403361344538</v>
      </c>
      <c r="E41" s="63">
        <v>0.37157454714352067</v>
      </c>
      <c r="F41" s="63">
        <v>0.25523226135783561</v>
      </c>
      <c r="G41" s="63">
        <v>0.1885014137606032</v>
      </c>
      <c r="H41" s="15">
        <f t="shared" si="0"/>
        <v>-6.6730847597232412E-2</v>
      </c>
      <c r="I41" s="16">
        <f t="shared" si="1"/>
        <v>-0.14739110063479027</v>
      </c>
      <c r="J41" s="9"/>
    </row>
    <row r="42" spans="1:10" x14ac:dyDescent="0.3">
      <c r="A42" s="4" t="s">
        <v>34</v>
      </c>
      <c r="B42" s="64">
        <v>80.238500851788757</v>
      </c>
      <c r="C42" s="64">
        <v>76.895943562610228</v>
      </c>
      <c r="D42" s="64">
        <v>75.267770204479064</v>
      </c>
      <c r="E42" s="64">
        <v>73.748723186925432</v>
      </c>
      <c r="F42" s="64">
        <v>70.120724346076457</v>
      </c>
      <c r="G42" s="64">
        <v>67.384615384615387</v>
      </c>
      <c r="H42" s="17">
        <f t="shared" si="0"/>
        <v>-2.7361089614610705</v>
      </c>
      <c r="I42" s="18">
        <f t="shared" si="1"/>
        <v>-12.85388546717337</v>
      </c>
      <c r="J42" s="9"/>
    </row>
    <row r="43" spans="1:10" x14ac:dyDescent="0.3">
      <c r="A43" s="3" t="s">
        <v>35</v>
      </c>
      <c r="B43" s="63">
        <v>35.531135531135533</v>
      </c>
      <c r="C43" s="63">
        <v>31.182795698924732</v>
      </c>
      <c r="D43" s="63">
        <v>31.907894736842106</v>
      </c>
      <c r="E43" s="63">
        <v>34.40514469453376</v>
      </c>
      <c r="F43" s="63">
        <v>40.361445783132531</v>
      </c>
      <c r="G43" s="63">
        <v>39.869281045751634</v>
      </c>
      <c r="H43" s="15">
        <f t="shared" si="0"/>
        <v>-0.49216473738089661</v>
      </c>
      <c r="I43" s="16">
        <f t="shared" si="1"/>
        <v>4.3381455146161017</v>
      </c>
      <c r="J43" s="9"/>
    </row>
    <row r="44" spans="1:10" x14ac:dyDescent="0.3">
      <c r="A44" s="4" t="s">
        <v>36</v>
      </c>
      <c r="B44" s="64">
        <v>23.240938166311302</v>
      </c>
      <c r="C44" s="64">
        <v>27.215189873417721</v>
      </c>
      <c r="D44" s="64">
        <v>31.313131313131315</v>
      </c>
      <c r="E44" s="64">
        <v>38.144329896907216</v>
      </c>
      <c r="F44" s="64">
        <v>40.934579439252339</v>
      </c>
      <c r="G44" s="64">
        <v>42.430278884462155</v>
      </c>
      <c r="H44" s="17">
        <f t="shared" si="0"/>
        <v>1.4956994452098158</v>
      </c>
      <c r="I44" s="18">
        <f t="shared" si="1"/>
        <v>19.189340718150852</v>
      </c>
      <c r="J44" s="9"/>
    </row>
    <row r="45" spans="1:10" x14ac:dyDescent="0.3">
      <c r="A45" s="3" t="s">
        <v>37</v>
      </c>
      <c r="B45" s="63">
        <v>1.5803814713896458</v>
      </c>
      <c r="C45" s="63">
        <v>1.6614745586708204</v>
      </c>
      <c r="D45" s="63">
        <v>1.4515292897874545</v>
      </c>
      <c r="E45" s="63">
        <v>1.4811031664964249</v>
      </c>
      <c r="F45" s="63">
        <v>1.5720081135902637</v>
      </c>
      <c r="G45" s="63">
        <v>1.195814648729447</v>
      </c>
      <c r="H45" s="15">
        <f t="shared" si="0"/>
        <v>-0.37619346486081673</v>
      </c>
      <c r="I45" s="16">
        <f t="shared" si="1"/>
        <v>-0.38456682266019881</v>
      </c>
      <c r="J45" s="9"/>
    </row>
    <row r="46" spans="1:10" x14ac:dyDescent="0.3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19">
        <v>0.78519349411104877</v>
      </c>
      <c r="H46" s="97" t="s">
        <v>56</v>
      </c>
      <c r="I46" s="87" t="s">
        <v>56</v>
      </c>
      <c r="J46" s="9"/>
    </row>
    <row r="47" spans="1:10" x14ac:dyDescent="0.3">
      <c r="A47" s="3" t="s">
        <v>38</v>
      </c>
      <c r="B47" s="63">
        <v>46.918123275068993</v>
      </c>
      <c r="C47" s="63">
        <v>44.935543278084715</v>
      </c>
      <c r="D47" s="63">
        <v>42.509363295880149</v>
      </c>
      <c r="E47" s="63">
        <v>41.926345609065159</v>
      </c>
      <c r="F47" s="63">
        <v>37.374658158614402</v>
      </c>
      <c r="G47" s="63">
        <v>36.174070716228471</v>
      </c>
      <c r="H47" s="15">
        <f t="shared" si="0"/>
        <v>-1.2005874423859311</v>
      </c>
      <c r="I47" s="16">
        <f t="shared" si="1"/>
        <v>-10.744052558840522</v>
      </c>
      <c r="J47" s="9"/>
    </row>
    <row r="48" spans="1:10" x14ac:dyDescent="0.3">
      <c r="A48" s="4" t="s">
        <v>39</v>
      </c>
      <c r="B48" s="64">
        <v>9.5681063122923593</v>
      </c>
      <c r="C48" s="64">
        <v>8.2304526748971192</v>
      </c>
      <c r="D48" s="64">
        <v>8.1472777124951037</v>
      </c>
      <c r="E48" s="64">
        <v>8.2706766917293226</v>
      </c>
      <c r="F48" s="64">
        <v>8.3718778908418123</v>
      </c>
      <c r="G48" s="64">
        <v>7.5144508670520231</v>
      </c>
      <c r="H48" s="17">
        <f t="shared" si="0"/>
        <v>-0.85742702378978919</v>
      </c>
      <c r="I48" s="18">
        <f t="shared" si="1"/>
        <v>-2.0536554452403362</v>
      </c>
      <c r="J48" s="9"/>
    </row>
    <row r="49" spans="1:10" x14ac:dyDescent="0.3">
      <c r="A49" s="3" t="s">
        <v>40</v>
      </c>
      <c r="B49" s="63">
        <v>0.72727272727272729</v>
      </c>
      <c r="C49" s="63">
        <v>0.58241118229470001</v>
      </c>
      <c r="D49" s="63">
        <v>0.54446460980036293</v>
      </c>
      <c r="E49" s="63">
        <v>0.46349942062572419</v>
      </c>
      <c r="F49" s="63">
        <v>0.74165636588380723</v>
      </c>
      <c r="G49" s="63">
        <v>0.77473182359952319</v>
      </c>
      <c r="H49" s="15">
        <f t="shared" si="0"/>
        <v>3.3075457715715961E-2</v>
      </c>
      <c r="I49" s="16">
        <f t="shared" si="1"/>
        <v>4.7459096326795902E-2</v>
      </c>
      <c r="J49" s="9"/>
    </row>
    <row r="50" spans="1:10" x14ac:dyDescent="0.3">
      <c r="A50" s="4" t="s">
        <v>41</v>
      </c>
      <c r="B50" s="64">
        <v>0.98634294385432464</v>
      </c>
      <c r="C50" s="64">
        <v>0.80935251798561147</v>
      </c>
      <c r="D50" s="64">
        <v>1.791044776119403</v>
      </c>
      <c r="E50" s="64">
        <v>1.7185821697099892</v>
      </c>
      <c r="F50" s="64">
        <v>1.7221584385763489</v>
      </c>
      <c r="G50" s="77" t="s">
        <v>56</v>
      </c>
      <c r="H50" s="102" t="s">
        <v>56</v>
      </c>
      <c r="I50" s="87" t="s">
        <v>56</v>
      </c>
      <c r="J50" s="9"/>
    </row>
    <row r="51" spans="1:10" x14ac:dyDescent="0.3">
      <c r="A51" s="3" t="s">
        <v>42</v>
      </c>
      <c r="B51" s="63">
        <v>0.20903010033444816</v>
      </c>
      <c r="C51" s="63">
        <v>0.2687140115163148</v>
      </c>
      <c r="D51" s="63">
        <v>0.31323414252153486</v>
      </c>
      <c r="E51" s="63">
        <v>0.33291718684977112</v>
      </c>
      <c r="F51" s="63">
        <v>0.31111111111111112</v>
      </c>
      <c r="G51" s="58">
        <v>0.27985074626865669</v>
      </c>
      <c r="H51" s="15">
        <f t="shared" si="0"/>
        <v>-3.1260364842454424E-2</v>
      </c>
      <c r="I51" s="16">
        <f t="shared" si="1"/>
        <v>7.0820645934208531E-2</v>
      </c>
      <c r="J51" s="9"/>
    </row>
    <row r="52" spans="1:10" x14ac:dyDescent="0.3">
      <c r="A52" s="4" t="s">
        <v>43</v>
      </c>
      <c r="B52" s="64">
        <v>3.2229965156794425</v>
      </c>
      <c r="C52" s="64">
        <v>2.83203125</v>
      </c>
      <c r="D52" s="64">
        <v>2.0895522388059704</v>
      </c>
      <c r="E52" s="64">
        <v>2.73109243697479</v>
      </c>
      <c r="F52" s="64">
        <v>2.5109170305676853</v>
      </c>
      <c r="G52" s="69">
        <v>2.0172910662824206</v>
      </c>
      <c r="H52" s="17">
        <f t="shared" si="0"/>
        <v>-0.49362596428526473</v>
      </c>
      <c r="I52" s="18">
        <f t="shared" si="1"/>
        <v>-1.2057054493970218</v>
      </c>
      <c r="J52" s="9"/>
    </row>
    <row r="53" spans="1:10" x14ac:dyDescent="0.3">
      <c r="A53" s="3" t="s">
        <v>44</v>
      </c>
      <c r="B53" s="63">
        <v>0.18761726078799248</v>
      </c>
      <c r="C53" s="63">
        <v>0.24088093599449414</v>
      </c>
      <c r="D53" s="63">
        <v>0.24875621890547264</v>
      </c>
      <c r="E53" s="63">
        <v>0.32467532467532467</v>
      </c>
      <c r="F53" s="63">
        <v>0.38473869830073743</v>
      </c>
      <c r="G53" s="63">
        <v>0.59635907093534213</v>
      </c>
      <c r="H53" s="15">
        <f t="shared" si="0"/>
        <v>0.2116203726346047</v>
      </c>
      <c r="I53" s="16">
        <f t="shared" si="1"/>
        <v>0.40874181014734967</v>
      </c>
      <c r="J53" s="9"/>
    </row>
    <row r="54" spans="1:10" x14ac:dyDescent="0.3">
      <c r="A54" s="4" t="s">
        <v>45</v>
      </c>
      <c r="B54" s="64">
        <v>89.673913043478265</v>
      </c>
      <c r="C54" s="64">
        <v>85.86723768736617</v>
      </c>
      <c r="D54" s="64">
        <v>83.574879227053145</v>
      </c>
      <c r="E54" s="64">
        <v>82.24543080939948</v>
      </c>
      <c r="F54" s="64">
        <v>80.71625344352617</v>
      </c>
      <c r="G54" s="69">
        <v>78.896103896103895</v>
      </c>
      <c r="H54" s="17">
        <f t="shared" si="0"/>
        <v>-1.8201495474222753</v>
      </c>
      <c r="I54" s="18">
        <f t="shared" si="1"/>
        <v>-10.77780914737437</v>
      </c>
      <c r="J54" s="9"/>
    </row>
    <row r="55" spans="1:10" x14ac:dyDescent="0.3">
      <c r="A55" s="3" t="s">
        <v>46</v>
      </c>
      <c r="B55" s="63">
        <v>21.287642782969883</v>
      </c>
      <c r="C55" s="63">
        <v>22.095435684647303</v>
      </c>
      <c r="D55" s="63">
        <v>20.61742006615215</v>
      </c>
      <c r="E55" s="63">
        <v>20.387243735763096</v>
      </c>
      <c r="F55" s="63">
        <v>20.701357466063346</v>
      </c>
      <c r="G55" s="63">
        <v>18.654073199527748</v>
      </c>
      <c r="H55" s="15">
        <f t="shared" si="0"/>
        <v>-2.0472842665355984</v>
      </c>
      <c r="I55" s="16">
        <f t="shared" si="1"/>
        <v>-2.6335695834421351</v>
      </c>
      <c r="J55" s="9"/>
    </row>
    <row r="56" spans="1:10" x14ac:dyDescent="0.3">
      <c r="A56" s="4" t="s">
        <v>47</v>
      </c>
      <c r="B56" s="64">
        <v>0.48543689320388345</v>
      </c>
      <c r="C56" s="64">
        <v>0.55957867017774854</v>
      </c>
      <c r="D56" s="64">
        <v>0.5210142410559222</v>
      </c>
      <c r="E56" s="64">
        <v>0.47487138899881282</v>
      </c>
      <c r="F56" s="64">
        <v>0.64025610244097642</v>
      </c>
      <c r="G56" s="69">
        <v>0.33970276008492573</v>
      </c>
      <c r="H56" s="17">
        <f t="shared" si="0"/>
        <v>-0.30055334235605069</v>
      </c>
      <c r="I56" s="18">
        <f t="shared" si="1"/>
        <v>-0.14573413311895772</v>
      </c>
      <c r="J56" s="9"/>
    </row>
    <row r="57" spans="1:10" x14ac:dyDescent="0.3">
      <c r="A57" s="3" t="s">
        <v>48</v>
      </c>
      <c r="B57" s="63">
        <v>9.9879372738238832</v>
      </c>
      <c r="C57" s="63">
        <v>9.7530556248441016</v>
      </c>
      <c r="D57" s="63">
        <v>9.0085556114745842</v>
      </c>
      <c r="E57" s="63">
        <v>9.3757961783439487</v>
      </c>
      <c r="F57" s="63">
        <v>9.3988792664289349</v>
      </c>
      <c r="G57" s="63">
        <v>9.1163026917216872</v>
      </c>
      <c r="H57" s="15">
        <f t="shared" si="0"/>
        <v>-0.28257657470724773</v>
      </c>
      <c r="I57" s="16">
        <f t="shared" si="1"/>
        <v>-0.87163458210219602</v>
      </c>
      <c r="J57" s="9"/>
    </row>
    <row r="58" spans="1:10" x14ac:dyDescent="0.3">
      <c r="A58" s="4" t="s">
        <v>49</v>
      </c>
      <c r="B58" s="64">
        <v>2.1428571428571428</v>
      </c>
      <c r="C58" s="64">
        <v>2.0703933747412009</v>
      </c>
      <c r="D58" s="64">
        <v>1.7167381974248928</v>
      </c>
      <c r="E58" s="64">
        <v>1.7712177121771218</v>
      </c>
      <c r="F58" s="64">
        <v>1.8838304552590266</v>
      </c>
      <c r="G58" s="69">
        <v>1.6104294478527608</v>
      </c>
      <c r="H58" s="17">
        <f t="shared" si="0"/>
        <v>-0.27340100740626583</v>
      </c>
      <c r="I58" s="18">
        <f t="shared" si="1"/>
        <v>-0.53242769500438203</v>
      </c>
      <c r="J58" s="9"/>
    </row>
    <row r="59" spans="1:10" x14ac:dyDescent="0.3">
      <c r="A59" s="3" t="s">
        <v>58</v>
      </c>
      <c r="B59" s="63">
        <v>0.26983270372369134</v>
      </c>
      <c r="C59" s="63">
        <v>0.22014309301045679</v>
      </c>
      <c r="D59" s="63">
        <v>0.22396416573348266</v>
      </c>
      <c r="E59" s="63">
        <v>0.19047619047619047</v>
      </c>
      <c r="F59" s="63">
        <v>0.14669926650366749</v>
      </c>
      <c r="G59" s="63">
        <v>0.24319066147859922</v>
      </c>
      <c r="H59" s="15">
        <f t="shared" si="0"/>
        <v>9.6491394974931727E-2</v>
      </c>
      <c r="I59" s="16">
        <f t="shared" si="1"/>
        <v>-2.6642042245092118E-2</v>
      </c>
      <c r="J59" s="9"/>
    </row>
    <row r="60" spans="1:10" x14ac:dyDescent="0.3">
      <c r="A60" s="4" t="s">
        <v>50</v>
      </c>
      <c r="B60" s="64">
        <v>28.772258669165886</v>
      </c>
      <c r="C60" s="64">
        <v>26.198083067092654</v>
      </c>
      <c r="D60" s="64">
        <v>26.029055690072639</v>
      </c>
      <c r="E60" s="64">
        <v>23.713927227101632</v>
      </c>
      <c r="F60" s="64">
        <v>23.013698630136986</v>
      </c>
      <c r="G60" s="69">
        <v>18.89168765743073</v>
      </c>
      <c r="H60" s="17">
        <f t="shared" si="0"/>
        <v>-4.1220109727062564</v>
      </c>
      <c r="I60" s="18">
        <f t="shared" si="1"/>
        <v>-9.8805710117351566</v>
      </c>
      <c r="J60" s="9"/>
    </row>
    <row r="61" spans="1:10" x14ac:dyDescent="0.3">
      <c r="A61" s="3" t="s">
        <v>51</v>
      </c>
      <c r="B61" s="63">
        <v>9.5210617426428161</v>
      </c>
      <c r="C61" s="63">
        <v>8.3278688524590159</v>
      </c>
      <c r="D61" s="63">
        <v>7.7079107505070992</v>
      </c>
      <c r="E61" s="63">
        <v>6.6534914361001309</v>
      </c>
      <c r="F61" s="63">
        <v>7.0403280929596717</v>
      </c>
      <c r="G61" s="63">
        <v>6.2547098718914835</v>
      </c>
      <c r="H61" s="15">
        <f t="shared" si="0"/>
        <v>-0.78561822106818813</v>
      </c>
      <c r="I61" s="16">
        <f t="shared" si="1"/>
        <v>-3.2663518707513326</v>
      </c>
    </row>
    <row r="62" spans="1:10" x14ac:dyDescent="0.3">
      <c r="A62" s="7" t="s">
        <v>54</v>
      </c>
      <c r="B62" s="67">
        <v>9.2924918545149993</v>
      </c>
      <c r="C62" s="67">
        <v>8.8990893610720363</v>
      </c>
      <c r="D62" s="67">
        <v>8.396374884680089</v>
      </c>
      <c r="E62" s="67">
        <v>8.0762982527876925</v>
      </c>
      <c r="F62" s="67">
        <v>8.1355257923352333</v>
      </c>
      <c r="G62" s="101">
        <v>7.3248407643312099</v>
      </c>
      <c r="H62" s="25">
        <f t="shared" si="0"/>
        <v>-0.81068502800402342</v>
      </c>
      <c r="I62" s="26">
        <f t="shared" si="1"/>
        <v>-1.9676510901837894</v>
      </c>
    </row>
    <row r="64" spans="1:10" x14ac:dyDescent="0.3">
      <c r="A64" s="150" t="s">
        <v>90</v>
      </c>
    </row>
    <row r="65" spans="1:6" x14ac:dyDescent="0.3">
      <c r="A65" s="150" t="s">
        <v>117</v>
      </c>
    </row>
    <row r="66" spans="1:6" x14ac:dyDescent="0.3">
      <c r="A66" s="151" t="s">
        <v>91</v>
      </c>
    </row>
    <row r="69" spans="1:6" x14ac:dyDescent="0.3">
      <c r="B69" s="14"/>
      <c r="C69" s="14"/>
      <c r="D69" s="14"/>
      <c r="E69" s="14"/>
      <c r="F69" s="14"/>
    </row>
    <row r="70" spans="1:6" x14ac:dyDescent="0.3">
      <c r="B70" s="14"/>
      <c r="C70" s="14"/>
      <c r="D70" s="14"/>
      <c r="E70" s="14"/>
      <c r="F70" s="14"/>
    </row>
    <row r="71" spans="1:6" x14ac:dyDescent="0.3">
      <c r="B71" s="14"/>
      <c r="C71" s="14"/>
      <c r="D71" s="14"/>
      <c r="E71" s="14"/>
      <c r="F71" s="14"/>
    </row>
    <row r="72" spans="1:6" x14ac:dyDescent="0.3">
      <c r="B72" s="14"/>
      <c r="C72" s="14"/>
      <c r="D72" s="14"/>
      <c r="E72" s="14"/>
      <c r="F72" s="14"/>
    </row>
    <row r="73" spans="1:6" x14ac:dyDescent="0.3">
      <c r="B73" s="14"/>
      <c r="C73" s="14"/>
      <c r="D73" s="14"/>
      <c r="E73" s="14"/>
      <c r="F73" s="14"/>
    </row>
    <row r="74" spans="1:6" x14ac:dyDescent="0.3">
      <c r="B74" s="14"/>
      <c r="C74" s="14"/>
      <c r="D74" s="14"/>
      <c r="E74" s="14"/>
      <c r="F74" s="14"/>
    </row>
    <row r="75" spans="1:6" x14ac:dyDescent="0.3">
      <c r="B75" s="14"/>
      <c r="C75" s="14"/>
      <c r="D75" s="14"/>
      <c r="E75" s="14"/>
      <c r="F75" s="14"/>
    </row>
    <row r="76" spans="1:6" x14ac:dyDescent="0.3">
      <c r="B76" s="14"/>
      <c r="C76" s="14"/>
      <c r="D76" s="14"/>
      <c r="E76" s="14"/>
      <c r="F76" s="14"/>
    </row>
    <row r="77" spans="1:6" x14ac:dyDescent="0.3">
      <c r="B77" s="14"/>
      <c r="C77" s="14"/>
      <c r="D77" s="14"/>
      <c r="E77" s="14"/>
      <c r="F77" s="14"/>
    </row>
    <row r="78" spans="1:6" x14ac:dyDescent="0.3">
      <c r="B78" s="14"/>
      <c r="C78" s="14"/>
      <c r="D78" s="14"/>
      <c r="E78" s="14"/>
      <c r="F78" s="14"/>
    </row>
    <row r="79" spans="1:6" x14ac:dyDescent="0.3">
      <c r="B79" s="14"/>
      <c r="C79" s="14"/>
      <c r="D79" s="14"/>
      <c r="E79" s="14"/>
      <c r="F79" s="14"/>
    </row>
    <row r="80" spans="1:6" x14ac:dyDescent="0.3">
      <c r="B80" s="14"/>
      <c r="C80" s="14"/>
      <c r="D80" s="14"/>
      <c r="E80" s="14"/>
      <c r="F80" s="14"/>
    </row>
    <row r="81" spans="2:6" x14ac:dyDescent="0.3">
      <c r="B81" s="14"/>
      <c r="C81" s="14"/>
      <c r="D81" s="14"/>
      <c r="E81" s="14"/>
      <c r="F81" s="14"/>
    </row>
    <row r="82" spans="2:6" x14ac:dyDescent="0.3">
      <c r="B82" s="14"/>
      <c r="C82" s="14"/>
      <c r="D82" s="14"/>
      <c r="E82" s="14"/>
      <c r="F82" s="14"/>
    </row>
    <row r="83" spans="2:6" x14ac:dyDescent="0.3">
      <c r="B83" s="14"/>
      <c r="C83" s="14"/>
      <c r="D83" s="14"/>
      <c r="E83" s="14"/>
      <c r="F83" s="14"/>
    </row>
    <row r="84" spans="2:6" x14ac:dyDescent="0.3">
      <c r="B84" s="14"/>
      <c r="C84" s="14"/>
      <c r="D84" s="14"/>
      <c r="E84" s="14"/>
      <c r="F84" s="14"/>
    </row>
    <row r="85" spans="2:6" x14ac:dyDescent="0.3">
      <c r="B85" s="14"/>
      <c r="C85" s="14"/>
      <c r="D85" s="14"/>
      <c r="E85" s="14"/>
      <c r="F85" s="14"/>
    </row>
    <row r="86" spans="2:6" x14ac:dyDescent="0.3">
      <c r="B86" s="14"/>
      <c r="C86" s="14"/>
      <c r="D86" s="14"/>
      <c r="E86" s="14"/>
      <c r="F86" s="14"/>
    </row>
    <row r="87" spans="2:6" x14ac:dyDescent="0.3">
      <c r="B87" s="14"/>
      <c r="C87" s="14"/>
      <c r="D87" s="14"/>
      <c r="E87" s="14"/>
      <c r="F87" s="14"/>
    </row>
    <row r="88" spans="2:6" x14ac:dyDescent="0.3">
      <c r="B88" s="14"/>
      <c r="C88" s="14"/>
      <c r="D88" s="14"/>
      <c r="E88" s="14"/>
      <c r="F88" s="14"/>
    </row>
    <row r="89" spans="2:6" x14ac:dyDescent="0.3">
      <c r="B89" s="14"/>
      <c r="C89" s="14"/>
      <c r="D89" s="14"/>
      <c r="E89" s="14"/>
      <c r="F89" s="14"/>
    </row>
    <row r="90" spans="2:6" x14ac:dyDescent="0.3">
      <c r="B90" s="14"/>
      <c r="C90" s="14"/>
      <c r="D90" s="14"/>
      <c r="E90" s="14"/>
      <c r="F90" s="14"/>
    </row>
    <row r="91" spans="2:6" x14ac:dyDescent="0.3">
      <c r="B91" s="14"/>
      <c r="C91" s="14"/>
      <c r="D91" s="14"/>
      <c r="E91" s="14"/>
      <c r="F91" s="14"/>
    </row>
    <row r="92" spans="2:6" x14ac:dyDescent="0.3">
      <c r="B92" s="14"/>
      <c r="C92" s="14"/>
      <c r="D92" s="14"/>
      <c r="E92" s="14"/>
      <c r="F92" s="14"/>
    </row>
    <row r="93" spans="2:6" x14ac:dyDescent="0.3">
      <c r="B93" s="14"/>
      <c r="C93" s="14"/>
      <c r="D93" s="14"/>
      <c r="E93" s="14"/>
      <c r="F93" s="14"/>
    </row>
    <row r="94" spans="2:6" x14ac:dyDescent="0.3">
      <c r="B94" s="14"/>
      <c r="C94" s="14"/>
      <c r="D94" s="14"/>
      <c r="E94" s="14"/>
      <c r="F94" s="14"/>
    </row>
    <row r="95" spans="2:6" x14ac:dyDescent="0.3">
      <c r="B95" s="14"/>
      <c r="C95" s="14"/>
      <c r="D95" s="14"/>
      <c r="E95" s="14"/>
      <c r="F95" s="14"/>
    </row>
    <row r="96" spans="2:6" x14ac:dyDescent="0.3">
      <c r="B96" s="14"/>
      <c r="C96" s="14"/>
      <c r="D96" s="14"/>
      <c r="E96" s="14"/>
      <c r="F96" s="14"/>
    </row>
    <row r="97" spans="2:6" x14ac:dyDescent="0.3">
      <c r="B97" s="14"/>
      <c r="C97" s="14"/>
      <c r="D97" s="14"/>
      <c r="E97" s="14"/>
      <c r="F97" s="14"/>
    </row>
    <row r="98" spans="2:6" x14ac:dyDescent="0.3">
      <c r="B98" s="14"/>
      <c r="C98" s="14"/>
      <c r="D98" s="14"/>
      <c r="E98" s="14"/>
      <c r="F98" s="14"/>
    </row>
    <row r="99" spans="2:6" x14ac:dyDescent="0.3">
      <c r="B99" s="14"/>
      <c r="C99" s="14"/>
      <c r="D99" s="14"/>
      <c r="E99" s="14"/>
      <c r="F99" s="14"/>
    </row>
    <row r="100" spans="2:6" x14ac:dyDescent="0.3">
      <c r="B100" s="14"/>
      <c r="C100" s="14"/>
      <c r="D100" s="14"/>
      <c r="E100" s="14"/>
      <c r="F100" s="14"/>
    </row>
    <row r="101" spans="2:6" x14ac:dyDescent="0.3">
      <c r="B101" s="14"/>
      <c r="C101" s="14"/>
      <c r="D101" s="14"/>
      <c r="E101" s="14"/>
      <c r="F101" s="14"/>
    </row>
    <row r="102" spans="2:6" x14ac:dyDescent="0.3">
      <c r="B102" s="14"/>
      <c r="C102" s="14"/>
      <c r="D102" s="14"/>
      <c r="E102" s="14"/>
      <c r="F102" s="14"/>
    </row>
    <row r="103" spans="2:6" x14ac:dyDescent="0.3">
      <c r="B103" s="14"/>
      <c r="C103" s="14"/>
      <c r="D103" s="14"/>
      <c r="E103" s="14"/>
      <c r="F103" s="14"/>
    </row>
    <row r="104" spans="2:6" x14ac:dyDescent="0.3">
      <c r="B104" s="14"/>
      <c r="C104" s="14"/>
      <c r="D104" s="14"/>
      <c r="E104" s="14"/>
      <c r="F104" s="14"/>
    </row>
    <row r="105" spans="2:6" x14ac:dyDescent="0.3">
      <c r="B105" s="14"/>
      <c r="C105" s="14"/>
      <c r="D105" s="14"/>
      <c r="E105" s="14"/>
      <c r="F105" s="14"/>
    </row>
    <row r="106" spans="2:6" x14ac:dyDescent="0.3">
      <c r="B106" s="14"/>
      <c r="C106" s="14"/>
      <c r="D106" s="14"/>
      <c r="E106" s="14"/>
      <c r="F106" s="14"/>
    </row>
    <row r="107" spans="2:6" x14ac:dyDescent="0.3">
      <c r="B107" s="14"/>
      <c r="C107" s="14"/>
      <c r="D107" s="14"/>
      <c r="E107" s="14"/>
      <c r="F107" s="14"/>
    </row>
    <row r="108" spans="2:6" x14ac:dyDescent="0.3">
      <c r="B108" s="14"/>
      <c r="C108" s="14"/>
      <c r="D108" s="14"/>
      <c r="E108" s="14"/>
      <c r="F108" s="14"/>
    </row>
    <row r="109" spans="2:6" x14ac:dyDescent="0.3">
      <c r="B109" s="14"/>
      <c r="C109" s="14"/>
      <c r="D109" s="14"/>
      <c r="E109" s="14"/>
      <c r="F109" s="14"/>
    </row>
    <row r="110" spans="2:6" x14ac:dyDescent="0.3">
      <c r="B110" s="14"/>
      <c r="C110" s="14"/>
      <c r="D110" s="14"/>
      <c r="E110" s="14"/>
      <c r="F110" s="14"/>
    </row>
    <row r="111" spans="2:6" x14ac:dyDescent="0.3">
      <c r="B111" s="14"/>
      <c r="C111" s="14"/>
      <c r="D111" s="14"/>
      <c r="E111" s="14"/>
      <c r="F111" s="14"/>
    </row>
    <row r="112" spans="2:6" x14ac:dyDescent="0.3">
      <c r="B112" s="14"/>
      <c r="C112" s="14"/>
      <c r="D112" s="14"/>
      <c r="E112" s="14"/>
      <c r="F112" s="14"/>
    </row>
    <row r="113" spans="2:6" x14ac:dyDescent="0.3">
      <c r="B113" s="14"/>
      <c r="C113" s="14"/>
      <c r="D113" s="14"/>
      <c r="E113" s="14"/>
      <c r="F113" s="14"/>
    </row>
    <row r="114" spans="2:6" x14ac:dyDescent="0.3">
      <c r="B114" s="14"/>
      <c r="C114" s="14"/>
      <c r="D114" s="14"/>
      <c r="E114" s="14"/>
      <c r="F114" s="14"/>
    </row>
    <row r="115" spans="2:6" x14ac:dyDescent="0.3">
      <c r="B115" s="14"/>
      <c r="C115" s="14"/>
      <c r="D115" s="14"/>
      <c r="E115" s="14"/>
      <c r="F115" s="14"/>
    </row>
    <row r="116" spans="2:6" x14ac:dyDescent="0.3">
      <c r="B116" s="14"/>
      <c r="C116" s="14"/>
      <c r="D116" s="14"/>
      <c r="E116" s="14"/>
      <c r="F116" s="14"/>
    </row>
    <row r="117" spans="2:6" x14ac:dyDescent="0.3">
      <c r="B117" s="14"/>
      <c r="C117" s="14"/>
      <c r="D117" s="14"/>
      <c r="E117" s="14"/>
      <c r="F117" s="14"/>
    </row>
    <row r="118" spans="2:6" x14ac:dyDescent="0.3">
      <c r="B118" s="14"/>
      <c r="C118" s="14"/>
      <c r="D118" s="14"/>
      <c r="E118" s="14"/>
      <c r="F118" s="14"/>
    </row>
    <row r="119" spans="2:6" x14ac:dyDescent="0.3">
      <c r="B119" s="14"/>
      <c r="C119" s="14"/>
      <c r="D119" s="14"/>
      <c r="E119" s="14"/>
      <c r="F119" s="14"/>
    </row>
    <row r="120" spans="2:6" x14ac:dyDescent="0.3">
      <c r="B120" s="14"/>
      <c r="C120" s="14"/>
      <c r="D120" s="14"/>
      <c r="E120" s="14"/>
      <c r="F120" s="14"/>
    </row>
    <row r="121" spans="2:6" x14ac:dyDescent="0.3">
      <c r="B121" s="14"/>
      <c r="C121" s="14"/>
      <c r="D121" s="14"/>
      <c r="E121" s="14"/>
      <c r="F121" s="14"/>
    </row>
    <row r="122" spans="2:6" x14ac:dyDescent="0.3">
      <c r="B122" s="14"/>
      <c r="C122" s="14"/>
      <c r="D122" s="14"/>
      <c r="E122" s="14"/>
      <c r="F122" s="14"/>
    </row>
    <row r="123" spans="2:6" x14ac:dyDescent="0.3">
      <c r="B123" s="14"/>
      <c r="C123" s="14"/>
      <c r="D123" s="14"/>
      <c r="E123" s="14"/>
      <c r="F123" s="14"/>
    </row>
    <row r="124" spans="2:6" x14ac:dyDescent="0.3">
      <c r="B124" s="14"/>
      <c r="C124" s="14"/>
      <c r="D124" s="14"/>
      <c r="E124" s="14"/>
      <c r="F124" s="14"/>
    </row>
    <row r="125" spans="2:6" x14ac:dyDescent="0.3">
      <c r="B125" s="14"/>
      <c r="C125" s="14"/>
      <c r="D125" s="14"/>
      <c r="E125" s="14"/>
      <c r="F125" s="14"/>
    </row>
    <row r="126" spans="2:6" x14ac:dyDescent="0.3">
      <c r="B126" s="14"/>
      <c r="C126" s="14"/>
      <c r="D126" s="14"/>
      <c r="E126" s="14"/>
      <c r="F126" s="14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zoomScaleNormal="100" workbookViewId="0">
      <selection activeCell="A65" sqref="A65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0" width="9.1796875" style="1"/>
    <col min="11" max="19" width="9.453125" style="1" bestFit="1" customWidth="1"/>
    <col min="20" max="16384" width="9.1796875" style="1"/>
  </cols>
  <sheetData>
    <row r="1" spans="1:19" ht="25.5" customHeight="1" x14ac:dyDescent="0.3">
      <c r="A1" s="163" t="s">
        <v>61</v>
      </c>
      <c r="B1" s="169"/>
      <c r="C1" s="169"/>
      <c r="D1" s="169"/>
      <c r="E1" s="169"/>
      <c r="F1" s="169"/>
      <c r="G1" s="169"/>
      <c r="H1" s="169"/>
      <c r="I1" s="170"/>
    </row>
    <row r="2" spans="1:19" ht="16.5" customHeight="1" x14ac:dyDescent="0.35">
      <c r="A2" s="171" t="s">
        <v>98</v>
      </c>
      <c r="B2" s="172"/>
      <c r="C2" s="172"/>
      <c r="D2" s="172"/>
      <c r="E2" s="172"/>
      <c r="F2" s="172"/>
      <c r="G2" s="172"/>
      <c r="H2" s="172"/>
      <c r="I2" s="173"/>
    </row>
    <row r="3" spans="1:19" ht="12" customHeight="1" x14ac:dyDescent="0.35">
      <c r="A3" s="152" t="s">
        <v>71</v>
      </c>
      <c r="B3" s="29"/>
      <c r="C3" s="29"/>
      <c r="D3" s="29"/>
      <c r="E3" s="29"/>
      <c r="F3" s="29"/>
      <c r="G3" s="29"/>
      <c r="H3" s="29"/>
      <c r="I3" s="28"/>
    </row>
    <row r="4" spans="1:1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19" x14ac:dyDescent="0.3">
      <c r="A5" s="3" t="s">
        <v>1</v>
      </c>
      <c r="B5" s="63">
        <v>0.33062819356777878</v>
      </c>
      <c r="C5" s="63">
        <v>0.47961630695443641</v>
      </c>
      <c r="D5" s="63">
        <v>0.71807680299719012</v>
      </c>
      <c r="E5" s="63">
        <v>0.85050703303892694</v>
      </c>
      <c r="F5" s="63">
        <v>0.79189103579347486</v>
      </c>
      <c r="G5" s="63">
        <v>0.75733669927421898</v>
      </c>
      <c r="H5" s="15">
        <f>(G5-F5)</f>
        <v>-3.4554336519255879E-2</v>
      </c>
      <c r="I5" s="16">
        <f>(G5-B5)</f>
        <v>0.4267085057064402</v>
      </c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">
      <c r="A6" s="4" t="s">
        <v>2</v>
      </c>
      <c r="B6" s="64">
        <v>0.48727666486193827</v>
      </c>
      <c r="C6" s="64">
        <v>0.26852846401718583</v>
      </c>
      <c r="D6" s="64">
        <v>0.32137118371719336</v>
      </c>
      <c r="E6" s="64">
        <v>0.23108030040439051</v>
      </c>
      <c r="F6" s="64">
        <v>0.59488399762046396</v>
      </c>
      <c r="G6" s="64">
        <v>0.64850843060959795</v>
      </c>
      <c r="H6" s="17">
        <f t="shared" ref="H6:H62" si="0">(G6-F6)</f>
        <v>5.3624432989133997E-2</v>
      </c>
      <c r="I6" s="18">
        <f t="shared" ref="I6:I62" si="1">(G6-B6)</f>
        <v>0.16123176574765968</v>
      </c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3">
      <c r="A7" s="3" t="s">
        <v>3</v>
      </c>
      <c r="B7" s="63">
        <v>0.14727540500736377</v>
      </c>
      <c r="C7" s="63">
        <v>0.20237062734894479</v>
      </c>
      <c r="D7" s="63">
        <v>0.11651616661811826</v>
      </c>
      <c r="E7" s="63">
        <v>0.11827321111768185</v>
      </c>
      <c r="F7" s="63">
        <v>0.14224751066856331</v>
      </c>
      <c r="G7" s="63">
        <v>0.29095141111434386</v>
      </c>
      <c r="H7" s="15">
        <f t="shared" si="0"/>
        <v>0.14870390044578055</v>
      </c>
      <c r="I7" s="16">
        <f t="shared" si="1"/>
        <v>0.14367600610698009</v>
      </c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3">
      <c r="A8" s="4" t="s">
        <v>4</v>
      </c>
      <c r="B8" s="64">
        <v>3.8623005877413936</v>
      </c>
      <c r="C8" s="64">
        <v>3.9651416122004361</v>
      </c>
      <c r="D8" s="64">
        <v>5.0238198354265915</v>
      </c>
      <c r="E8" s="64">
        <v>5.166666666666667</v>
      </c>
      <c r="F8" s="64">
        <v>6.3114754098360661</v>
      </c>
      <c r="G8" s="64">
        <v>6.5517241379310347</v>
      </c>
      <c r="H8" s="17">
        <f t="shared" si="0"/>
        <v>0.24024872809496856</v>
      </c>
      <c r="I8" s="18">
        <f t="shared" si="1"/>
        <v>2.6894235501896411</v>
      </c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3">
      <c r="A9" s="3" t="s">
        <v>5</v>
      </c>
      <c r="B9" s="63">
        <v>13.87900355871886</v>
      </c>
      <c r="C9" s="63">
        <v>13.392857142857142</v>
      </c>
      <c r="D9" s="63">
        <v>18.264840182648399</v>
      </c>
      <c r="E9" s="63">
        <v>20.74468085106383</v>
      </c>
      <c r="F9" s="63">
        <v>21.962616822429908</v>
      </c>
      <c r="G9" s="63">
        <v>17.460317460317459</v>
      </c>
      <c r="H9" s="15">
        <f t="shared" si="0"/>
        <v>-4.5022993621124492</v>
      </c>
      <c r="I9" s="16">
        <f t="shared" si="1"/>
        <v>3.5813139015985982</v>
      </c>
      <c r="K9" s="14"/>
      <c r="L9" s="14"/>
      <c r="M9" s="14"/>
      <c r="N9" s="14"/>
      <c r="O9" s="14"/>
      <c r="P9" s="14"/>
      <c r="Q9" s="14"/>
      <c r="R9" s="14"/>
      <c r="S9" s="14"/>
    </row>
    <row r="10" spans="1:19" x14ac:dyDescent="0.3">
      <c r="A10" s="4" t="s">
        <v>6</v>
      </c>
      <c r="B10" s="64">
        <v>0.77602354830077602</v>
      </c>
      <c r="C10" s="64">
        <v>0.79723624767472756</v>
      </c>
      <c r="D10" s="64">
        <v>0.93579412529243566</v>
      </c>
      <c r="E10" s="64">
        <v>0.99606815203145471</v>
      </c>
      <c r="F10" s="64">
        <v>0.94389092815941267</v>
      </c>
      <c r="G10" s="64">
        <v>0.94876660341555974</v>
      </c>
      <c r="H10" s="17">
        <f t="shared" si="0"/>
        <v>4.8756752561470718E-3</v>
      </c>
      <c r="I10" s="18">
        <f t="shared" si="1"/>
        <v>0.17274305511478372</v>
      </c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3">
      <c r="A11" s="3" t="s">
        <v>7</v>
      </c>
      <c r="B11" s="63">
        <v>4.2194092827004218E-2</v>
      </c>
      <c r="C11" s="63">
        <v>4.3308791684711995E-2</v>
      </c>
      <c r="D11" s="63">
        <v>0.48543689320388345</v>
      </c>
      <c r="E11" s="63">
        <v>0.26942074539739563</v>
      </c>
      <c r="F11" s="63">
        <v>0</v>
      </c>
      <c r="G11" s="63">
        <v>4.8875855327468229E-2</v>
      </c>
      <c r="H11" s="15">
        <f t="shared" si="0"/>
        <v>4.8875855327468229E-2</v>
      </c>
      <c r="I11" s="16">
        <f t="shared" si="1"/>
        <v>6.6817625004640113E-3</v>
      </c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3">
      <c r="A12" s="4" t="s">
        <v>8</v>
      </c>
      <c r="B12" s="64">
        <v>0.62444246208742193</v>
      </c>
      <c r="C12" s="64">
        <v>1.0657193605683837</v>
      </c>
      <c r="D12" s="64">
        <v>0.45207956600361665</v>
      </c>
      <c r="E12" s="64">
        <v>0.37278657968313139</v>
      </c>
      <c r="F12" s="64">
        <v>0.65727699530516426</v>
      </c>
      <c r="G12" s="64">
        <v>0.38948393378773127</v>
      </c>
      <c r="H12" s="17">
        <f t="shared" si="0"/>
        <v>-0.26779306151743298</v>
      </c>
      <c r="I12" s="18">
        <f t="shared" si="1"/>
        <v>-0.23495852829969066</v>
      </c>
      <c r="K12" s="14"/>
      <c r="L12" s="14"/>
      <c r="M12" s="14"/>
      <c r="N12" s="14"/>
      <c r="O12" s="14"/>
      <c r="P12" s="14"/>
      <c r="Q12" s="14"/>
      <c r="R12" s="14"/>
      <c r="S12" s="14"/>
    </row>
    <row r="13" spans="1:19" x14ac:dyDescent="0.3">
      <c r="A13" s="3" t="s">
        <v>9</v>
      </c>
      <c r="B13" s="63">
        <v>8.593155893536121</v>
      </c>
      <c r="C13" s="63">
        <v>11.10271903323263</v>
      </c>
      <c r="D13" s="63">
        <v>10.80669710806697</v>
      </c>
      <c r="E13" s="63">
        <v>12.389380530973451</v>
      </c>
      <c r="F13" s="63">
        <v>13.580246913580247</v>
      </c>
      <c r="G13" s="63">
        <v>14.375490966221523</v>
      </c>
      <c r="H13" s="15">
        <f t="shared" si="0"/>
        <v>0.79524405264127651</v>
      </c>
      <c r="I13" s="16">
        <f t="shared" si="1"/>
        <v>5.7823350726854024</v>
      </c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3">
      <c r="A14" s="4" t="s">
        <v>10</v>
      </c>
      <c r="B14" s="64">
        <v>0.15797788309636651</v>
      </c>
      <c r="C14" s="64">
        <v>0.20876826722338201</v>
      </c>
      <c r="D14" s="64">
        <v>0.33712600084281502</v>
      </c>
      <c r="E14" s="64">
        <v>0.13605442176870747</v>
      </c>
      <c r="F14" s="64">
        <v>0.25348542458808615</v>
      </c>
      <c r="G14" s="64">
        <v>0.38676407391491191</v>
      </c>
      <c r="H14" s="17">
        <f t="shared" si="0"/>
        <v>0.13327864932682576</v>
      </c>
      <c r="I14" s="18">
        <f t="shared" si="1"/>
        <v>0.2287861908185454</v>
      </c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">
      <c r="A15" s="3" t="s">
        <v>11</v>
      </c>
      <c r="B15" s="63">
        <v>6.1386138613861387</v>
      </c>
      <c r="C15" s="63">
        <v>3.9301310043668125</v>
      </c>
      <c r="D15" s="63">
        <v>5.010438413361169</v>
      </c>
      <c r="E15" s="63">
        <v>5.040322580645161</v>
      </c>
      <c r="F15" s="63">
        <v>6.666666666666667</v>
      </c>
      <c r="G15" s="63">
        <v>4.703476482617587</v>
      </c>
      <c r="H15" s="15">
        <f t="shared" si="0"/>
        <v>-1.96319018404908</v>
      </c>
      <c r="I15" s="16">
        <f t="shared" si="1"/>
        <v>-1.4351373787685517</v>
      </c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3">
      <c r="A16" s="4" t="s">
        <v>12</v>
      </c>
      <c r="B16" s="64">
        <v>0.57388809182209477</v>
      </c>
      <c r="C16" s="64">
        <v>0.76923076923076927</v>
      </c>
      <c r="D16" s="64">
        <v>0.62794348508634223</v>
      </c>
      <c r="E16" s="64">
        <v>0.84602368866328259</v>
      </c>
      <c r="F16" s="64">
        <v>0.68259385665529015</v>
      </c>
      <c r="G16" s="64">
        <v>0.53667262969588547</v>
      </c>
      <c r="H16" s="17">
        <f t="shared" si="0"/>
        <v>-0.14592122695940468</v>
      </c>
      <c r="I16" s="18">
        <f t="shared" si="1"/>
        <v>-3.7215462126209298E-2</v>
      </c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3">
      <c r="A17" s="3" t="s">
        <v>13</v>
      </c>
      <c r="B17" s="63">
        <v>4.6511627906976744E-2</v>
      </c>
      <c r="C17" s="63">
        <v>4.878048780487805E-2</v>
      </c>
      <c r="D17" s="63">
        <v>0.1937046004842615</v>
      </c>
      <c r="E17" s="63">
        <v>0.29182879377431908</v>
      </c>
      <c r="F17" s="63">
        <v>0.35246727089627394</v>
      </c>
      <c r="G17" s="63">
        <v>0.21574973031283709</v>
      </c>
      <c r="H17" s="15">
        <f t="shared" si="0"/>
        <v>-0.13671754058343685</v>
      </c>
      <c r="I17" s="16">
        <f t="shared" si="1"/>
        <v>0.16923810240586035</v>
      </c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3">
      <c r="A18" s="4" t="s">
        <v>14</v>
      </c>
      <c r="B18" s="64">
        <v>3.4482758620689653</v>
      </c>
      <c r="C18" s="64">
        <v>3.3210332103321036</v>
      </c>
      <c r="D18" s="64">
        <v>3.0188679245283021</v>
      </c>
      <c r="E18" s="64">
        <v>1.2605042016806722</v>
      </c>
      <c r="F18" s="64">
        <v>1.3392857142857142</v>
      </c>
      <c r="G18" s="64">
        <v>1.1111111111111112</v>
      </c>
      <c r="H18" s="17">
        <f t="shared" si="0"/>
        <v>-0.22817460317460303</v>
      </c>
      <c r="I18" s="18">
        <f t="shared" si="1"/>
        <v>-2.3371647509578541</v>
      </c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3">
      <c r="A19" s="3" t="s">
        <v>86</v>
      </c>
      <c r="B19" s="63">
        <v>5.3134962805526036E-2</v>
      </c>
      <c r="C19" s="63">
        <v>5.521811154058532E-2</v>
      </c>
      <c r="D19" s="63">
        <v>0.17341040462427745</v>
      </c>
      <c r="E19" s="63">
        <v>0.17867778439547349</v>
      </c>
      <c r="F19" s="63">
        <v>0.37476577139287948</v>
      </c>
      <c r="G19" s="63">
        <v>6.3653723742838952E-2</v>
      </c>
      <c r="H19" s="15">
        <f t="shared" si="0"/>
        <v>-0.31111204765004052</v>
      </c>
      <c r="I19" s="16">
        <f t="shared" si="1"/>
        <v>1.0518760937312917E-2</v>
      </c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3">
      <c r="A20" s="4" t="s">
        <v>15</v>
      </c>
      <c r="B20" s="64">
        <v>40.677966101694921</v>
      </c>
      <c r="C20" s="64">
        <v>45.255474452554743</v>
      </c>
      <c r="D20" s="64">
        <v>44.226044226044223</v>
      </c>
      <c r="E20" s="64">
        <v>46.05263157894737</v>
      </c>
      <c r="F20" s="64">
        <v>45.25</v>
      </c>
      <c r="G20" s="64">
        <v>43.005181347150256</v>
      </c>
      <c r="H20" s="17">
        <f t="shared" si="0"/>
        <v>-2.2448186528497445</v>
      </c>
      <c r="I20" s="18">
        <f t="shared" si="1"/>
        <v>2.327215245455335</v>
      </c>
      <c r="K20" s="14"/>
      <c r="L20" s="14"/>
      <c r="M20" s="14"/>
      <c r="N20" s="14"/>
      <c r="O20" s="14"/>
      <c r="P20" s="14"/>
      <c r="Q20" s="14"/>
      <c r="R20" s="14"/>
      <c r="S20" s="14"/>
    </row>
    <row r="21" spans="1:19" x14ac:dyDescent="0.3">
      <c r="A21" s="3" t="s">
        <v>16</v>
      </c>
      <c r="B21" s="63">
        <v>0.31729243786356426</v>
      </c>
      <c r="C21" s="63">
        <v>0.44296788482834992</v>
      </c>
      <c r="D21" s="63">
        <v>0.51783659378596081</v>
      </c>
      <c r="E21" s="63">
        <v>0.46216060080878102</v>
      </c>
      <c r="F21" s="63">
        <v>0.43103448275862066</v>
      </c>
      <c r="G21" s="63">
        <v>0.41966426858513189</v>
      </c>
      <c r="H21" s="15">
        <f t="shared" si="0"/>
        <v>-1.1370214173488769E-2</v>
      </c>
      <c r="I21" s="16">
        <f t="shared" si="1"/>
        <v>0.10237183072156764</v>
      </c>
      <c r="K21" s="14"/>
      <c r="L21" s="14"/>
      <c r="M21" s="14"/>
      <c r="N21" s="14"/>
      <c r="O21" s="14"/>
      <c r="P21" s="14"/>
      <c r="Q21" s="14"/>
      <c r="R21" s="14"/>
      <c r="S21" s="14"/>
    </row>
    <row r="22" spans="1:19" x14ac:dyDescent="0.3">
      <c r="A22" s="4" t="s">
        <v>17</v>
      </c>
      <c r="B22" s="64">
        <v>4.7191011235955056</v>
      </c>
      <c r="C22" s="64">
        <v>5.1705170517051702</v>
      </c>
      <c r="D22" s="64">
        <v>5.6079955580233198</v>
      </c>
      <c r="E22" s="64">
        <v>5.93946316390634</v>
      </c>
      <c r="F22" s="64">
        <v>5.825242718446602</v>
      </c>
      <c r="G22" s="64">
        <v>2.3664122137404582</v>
      </c>
      <c r="H22" s="17">
        <f t="shared" si="0"/>
        <v>-3.4588305047061438</v>
      </c>
      <c r="I22" s="18">
        <f t="shared" si="1"/>
        <v>-2.3526889098550474</v>
      </c>
      <c r="K22" s="14"/>
      <c r="L22" s="14"/>
      <c r="M22" s="14"/>
      <c r="N22" s="14"/>
      <c r="O22" s="14"/>
      <c r="P22" s="14"/>
      <c r="Q22" s="14"/>
      <c r="R22" s="14"/>
      <c r="S22" s="14"/>
    </row>
    <row r="23" spans="1:19" x14ac:dyDescent="0.3">
      <c r="A23" s="3" t="s">
        <v>18</v>
      </c>
      <c r="B23" s="63">
        <v>1.5974440894568689</v>
      </c>
      <c r="C23" s="63">
        <v>2.1699819168173597</v>
      </c>
      <c r="D23" s="63">
        <v>2.8084252758274824</v>
      </c>
      <c r="E23" s="63">
        <v>2.5274725274725274</v>
      </c>
      <c r="F23" s="63">
        <v>2.5586353944562901</v>
      </c>
      <c r="G23" s="63">
        <v>1.8292682926829267</v>
      </c>
      <c r="H23" s="15">
        <f t="shared" si="0"/>
        <v>-0.72936710177336339</v>
      </c>
      <c r="I23" s="16">
        <f t="shared" si="1"/>
        <v>0.23182420322605779</v>
      </c>
      <c r="K23" s="14"/>
      <c r="L23" s="14"/>
      <c r="M23" s="14"/>
      <c r="N23" s="14"/>
      <c r="O23" s="14"/>
      <c r="P23" s="14"/>
      <c r="Q23" s="14"/>
      <c r="R23" s="14"/>
      <c r="S23" s="14"/>
    </row>
    <row r="24" spans="1:19" x14ac:dyDescent="0.3">
      <c r="A24" s="4" t="s">
        <v>19</v>
      </c>
      <c r="B24" s="64">
        <v>0.15455950540958269</v>
      </c>
      <c r="C24" s="64">
        <v>0.25575447570332482</v>
      </c>
      <c r="D24" s="64">
        <v>0.42735042735042739</v>
      </c>
      <c r="E24" s="64">
        <v>0.31931878658861096</v>
      </c>
      <c r="F24" s="64">
        <v>0.53590568060021437</v>
      </c>
      <c r="G24" s="64">
        <v>0.39840637450199201</v>
      </c>
      <c r="H24" s="17">
        <f t="shared" si="0"/>
        <v>-0.13749930609822236</v>
      </c>
      <c r="I24" s="18">
        <f t="shared" si="1"/>
        <v>0.24384686909240932</v>
      </c>
      <c r="K24" s="14"/>
      <c r="L24" s="14"/>
      <c r="M24" s="14"/>
      <c r="N24" s="14"/>
      <c r="O24" s="14"/>
      <c r="P24" s="14"/>
      <c r="Q24" s="14"/>
      <c r="R24" s="14"/>
      <c r="S24" s="14"/>
    </row>
    <row r="25" spans="1:19" x14ac:dyDescent="0.3">
      <c r="A25" s="3" t="s">
        <v>20</v>
      </c>
      <c r="B25" s="63">
        <v>5.9630292188431723E-2</v>
      </c>
      <c r="C25" s="63">
        <v>0.11785503830288745</v>
      </c>
      <c r="D25" s="63">
        <v>0.24875621890547264</v>
      </c>
      <c r="E25" s="63">
        <v>0.2416918429003021</v>
      </c>
      <c r="F25" s="63">
        <v>0.12224938875305623</v>
      </c>
      <c r="G25" s="63">
        <v>0</v>
      </c>
      <c r="H25" s="15">
        <f t="shared" si="0"/>
        <v>-0.12224938875305623</v>
      </c>
      <c r="I25" s="16">
        <f t="shared" si="1"/>
        <v>-5.9630292188431723E-2</v>
      </c>
      <c r="K25" s="14"/>
      <c r="L25" s="14"/>
      <c r="M25" s="14"/>
      <c r="N25" s="14"/>
      <c r="O25" s="14"/>
      <c r="P25" s="14"/>
      <c r="Q25" s="14"/>
      <c r="R25" s="14"/>
      <c r="S25" s="14"/>
    </row>
    <row r="26" spans="1:19" x14ac:dyDescent="0.3">
      <c r="A26" s="4" t="s">
        <v>59</v>
      </c>
      <c r="B26" s="64">
        <v>1.0050251256281406</v>
      </c>
      <c r="C26" s="64">
        <v>2.1459227467811157</v>
      </c>
      <c r="D26" s="64">
        <v>2.1818181818181821</v>
      </c>
      <c r="E26" s="64">
        <v>3.3132530120481931</v>
      </c>
      <c r="F26" s="64">
        <v>4</v>
      </c>
      <c r="G26" s="64">
        <v>2.9850746268656714</v>
      </c>
      <c r="H26" s="17">
        <f t="shared" si="0"/>
        <v>-1.0149253731343286</v>
      </c>
      <c r="I26" s="18">
        <f t="shared" si="1"/>
        <v>1.9800495012375308</v>
      </c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3">
      <c r="A27" s="3" t="s">
        <v>21</v>
      </c>
      <c r="B27" s="63">
        <v>4.4632894443204639E-2</v>
      </c>
      <c r="C27" s="63">
        <v>2.2722108611679163E-2</v>
      </c>
      <c r="D27" s="63">
        <v>4.6425255338904362E-2</v>
      </c>
      <c r="E27" s="63">
        <v>0.26455026455026454</v>
      </c>
      <c r="F27" s="63">
        <v>0.12221950623319482</v>
      </c>
      <c r="G27" s="63">
        <v>5.1374261494991011E-2</v>
      </c>
      <c r="H27" s="15">
        <f t="shared" si="0"/>
        <v>-7.0845244738203805E-2</v>
      </c>
      <c r="I27" s="16">
        <f t="shared" si="1"/>
        <v>6.7413670517863719E-3</v>
      </c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3">
      <c r="A28" s="4" t="s">
        <v>22</v>
      </c>
      <c r="B28" s="64">
        <v>9.1116173120728935E-2</v>
      </c>
      <c r="C28" s="64">
        <v>9.765625E-2</v>
      </c>
      <c r="D28" s="64">
        <v>5.2356020942408384E-2</v>
      </c>
      <c r="E28" s="64">
        <v>0.29744199881023198</v>
      </c>
      <c r="F28" s="64">
        <v>0.16769144773616546</v>
      </c>
      <c r="G28" s="64">
        <v>0.23068050749711649</v>
      </c>
      <c r="H28" s="17">
        <f t="shared" si="0"/>
        <v>6.2989059760951038E-2</v>
      </c>
      <c r="I28" s="18">
        <f t="shared" si="1"/>
        <v>0.13956433437638754</v>
      </c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3">
      <c r="A29" s="3" t="s">
        <v>23</v>
      </c>
      <c r="B29" s="63">
        <v>1.2725344644750796</v>
      </c>
      <c r="C29" s="63">
        <v>0.85945399393326583</v>
      </c>
      <c r="D29" s="63">
        <v>1.0808028821410192</v>
      </c>
      <c r="E29" s="63">
        <v>1.1068068622025455</v>
      </c>
      <c r="F29" s="63">
        <v>1.5078082929456111</v>
      </c>
      <c r="G29" s="63">
        <v>1.8827326519634213</v>
      </c>
      <c r="H29" s="15">
        <f t="shared" si="0"/>
        <v>0.37492435901781018</v>
      </c>
      <c r="I29" s="16">
        <f t="shared" si="1"/>
        <v>0.61019818748834176</v>
      </c>
      <c r="K29" s="14"/>
      <c r="L29" s="14"/>
      <c r="M29" s="14"/>
      <c r="N29" s="14"/>
      <c r="O29" s="14"/>
      <c r="P29" s="14"/>
      <c r="Q29" s="14"/>
      <c r="R29" s="14"/>
      <c r="S29" s="14"/>
    </row>
    <row r="30" spans="1:19" x14ac:dyDescent="0.3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19">
        <v>2.6347305389221556</v>
      </c>
      <c r="H30" s="97" t="s">
        <v>56</v>
      </c>
      <c r="I30" s="87" t="s">
        <v>56</v>
      </c>
      <c r="K30" s="14"/>
      <c r="L30" s="14"/>
      <c r="M30" s="14"/>
      <c r="N30" s="14"/>
      <c r="O30" s="14"/>
      <c r="P30" s="14"/>
      <c r="Q30" s="14"/>
      <c r="R30" s="14"/>
      <c r="S30" s="14"/>
    </row>
    <row r="31" spans="1:19" x14ac:dyDescent="0.3">
      <c r="A31" s="3" t="s">
        <v>24</v>
      </c>
      <c r="B31" s="63">
        <v>1.66270783847981</v>
      </c>
      <c r="C31" s="63">
        <v>1.9061583577712611</v>
      </c>
      <c r="D31" s="63">
        <v>2.2211492032834381</v>
      </c>
      <c r="E31" s="63">
        <v>2.3900573613766731</v>
      </c>
      <c r="F31" s="63">
        <v>2.6046511627906979</v>
      </c>
      <c r="G31" s="63">
        <v>2.5641025641025639</v>
      </c>
      <c r="H31" s="15">
        <f t="shared" si="0"/>
        <v>-4.0548598688133985E-2</v>
      </c>
      <c r="I31" s="16">
        <f t="shared" si="1"/>
        <v>0.90139472562275391</v>
      </c>
      <c r="K31" s="14"/>
      <c r="L31" s="14"/>
      <c r="M31" s="14"/>
      <c r="N31" s="14"/>
      <c r="O31" s="14"/>
      <c r="P31" s="14"/>
      <c r="Q31" s="14"/>
      <c r="R31" s="14"/>
      <c r="S31" s="14"/>
    </row>
    <row r="32" spans="1:19" x14ac:dyDescent="0.3">
      <c r="A32" s="4" t="s">
        <v>25</v>
      </c>
      <c r="B32" s="64">
        <v>14.174454828660435</v>
      </c>
      <c r="C32" s="64">
        <v>18.327402135231317</v>
      </c>
      <c r="D32" s="64">
        <v>21.471172962226639</v>
      </c>
      <c r="E32" s="64">
        <v>25.106382978723403</v>
      </c>
      <c r="F32" s="64">
        <v>29.377431906614788</v>
      </c>
      <c r="G32" s="64">
        <v>34.48940269749518</v>
      </c>
      <c r="H32" s="17">
        <f t="shared" si="0"/>
        <v>5.1119707908803917</v>
      </c>
      <c r="I32" s="18">
        <f t="shared" si="1"/>
        <v>20.314947868834743</v>
      </c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3">
      <c r="A33" s="3" t="s">
        <v>26</v>
      </c>
      <c r="B33" s="63">
        <v>0.49566294919454773</v>
      </c>
      <c r="C33" s="63">
        <v>0.36900369003690037</v>
      </c>
      <c r="D33" s="63">
        <v>0.76726342710997442</v>
      </c>
      <c r="E33" s="63">
        <v>1.0512483574244416</v>
      </c>
      <c r="F33" s="63">
        <v>1.0230179028132993</v>
      </c>
      <c r="G33" s="63">
        <v>0.91613812544045115</v>
      </c>
      <c r="H33" s="15">
        <f t="shared" si="0"/>
        <v>-0.10687977737284815</v>
      </c>
      <c r="I33" s="16">
        <f t="shared" si="1"/>
        <v>0.42047517624590341</v>
      </c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3">
      <c r="A34" s="4" t="s">
        <v>27</v>
      </c>
      <c r="B34" s="64">
        <v>3.4296028880866429</v>
      </c>
      <c r="C34" s="64">
        <v>3.5433070866141732</v>
      </c>
      <c r="D34" s="64">
        <v>3.2854209445585218</v>
      </c>
      <c r="E34" s="64">
        <v>3.1914893617021276</v>
      </c>
      <c r="F34" s="64">
        <v>4.838709677419355</v>
      </c>
      <c r="G34" s="64">
        <v>4.6653144016227177</v>
      </c>
      <c r="H34" s="17">
        <f t="shared" si="0"/>
        <v>-0.17339527579663727</v>
      </c>
      <c r="I34" s="18">
        <f t="shared" si="1"/>
        <v>1.2357115135360748</v>
      </c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3">
      <c r="A35" s="3" t="s">
        <v>28</v>
      </c>
      <c r="B35" s="63">
        <v>1.5786278081360048</v>
      </c>
      <c r="C35" s="63">
        <v>1.4454664914586071</v>
      </c>
      <c r="D35" s="63">
        <v>1.7150395778364116</v>
      </c>
      <c r="E35" s="63">
        <v>1.6666666666666667</v>
      </c>
      <c r="F35" s="63">
        <v>1.7333333333333332</v>
      </c>
      <c r="G35" s="98" t="s">
        <v>56</v>
      </c>
      <c r="H35" s="98" t="s">
        <v>56</v>
      </c>
      <c r="I35" s="89" t="s">
        <v>56</v>
      </c>
      <c r="K35" s="14"/>
      <c r="L35" s="14"/>
      <c r="M35" s="14"/>
      <c r="N35" s="14"/>
      <c r="O35" s="14"/>
      <c r="P35" s="14"/>
      <c r="Q35" s="14"/>
      <c r="R35" s="14"/>
      <c r="S35" s="14"/>
    </row>
    <row r="36" spans="1:19" x14ac:dyDescent="0.3">
      <c r="A36" s="4" t="s">
        <v>29</v>
      </c>
      <c r="B36" s="64">
        <v>0.96087851750171582</v>
      </c>
      <c r="C36" s="64">
        <v>1.0914051841746248</v>
      </c>
      <c r="D36" s="64">
        <v>0.84092501751927129</v>
      </c>
      <c r="E36" s="64">
        <v>1.0645375914836992</v>
      </c>
      <c r="F36" s="64">
        <v>1.25</v>
      </c>
      <c r="G36" s="64">
        <v>1.6109785202863964</v>
      </c>
      <c r="H36" s="17">
        <f t="shared" si="0"/>
        <v>0.36097852028639643</v>
      </c>
      <c r="I36" s="18">
        <f t="shared" si="1"/>
        <v>0.65010000278468061</v>
      </c>
      <c r="K36" s="14"/>
      <c r="L36" s="14"/>
      <c r="M36" s="14"/>
      <c r="N36" s="14"/>
      <c r="O36" s="14"/>
      <c r="P36" s="14"/>
      <c r="Q36" s="14"/>
      <c r="R36" s="14"/>
      <c r="S36" s="14"/>
    </row>
    <row r="37" spans="1:19" x14ac:dyDescent="0.3">
      <c r="A37" s="3" t="s">
        <v>30</v>
      </c>
      <c r="B37" s="63">
        <v>0.11355034065102196</v>
      </c>
      <c r="C37" s="63">
        <v>0.30234315948601664</v>
      </c>
      <c r="D37" s="63">
        <v>0.38270187523918869</v>
      </c>
      <c r="E37" s="63">
        <v>0.44408558740411785</v>
      </c>
      <c r="F37" s="63">
        <v>0.28432168968318439</v>
      </c>
      <c r="G37" s="63">
        <v>0.17675651789659744</v>
      </c>
      <c r="H37" s="15">
        <f t="shared" si="0"/>
        <v>-0.10756517178658695</v>
      </c>
      <c r="I37" s="16">
        <f t="shared" si="1"/>
        <v>6.3206177245575479E-2</v>
      </c>
      <c r="K37" s="14"/>
      <c r="L37" s="14"/>
      <c r="M37" s="14"/>
      <c r="N37" s="14"/>
      <c r="O37" s="14"/>
      <c r="P37" s="14"/>
      <c r="Q37" s="14"/>
      <c r="R37" s="14"/>
      <c r="S37" s="14"/>
    </row>
    <row r="38" spans="1:19" x14ac:dyDescent="0.3">
      <c r="A38" s="4" t="s">
        <v>31</v>
      </c>
      <c r="B38" s="64">
        <v>0.69995333644423707</v>
      </c>
      <c r="C38" s="64">
        <v>0.67673086933888604</v>
      </c>
      <c r="D38" s="64">
        <v>1.1328527291452111</v>
      </c>
      <c r="E38" s="64">
        <v>1.2575452716297788</v>
      </c>
      <c r="F38" s="64">
        <v>1.6471838469713069</v>
      </c>
      <c r="G38" s="64">
        <v>2.0491803278688523</v>
      </c>
      <c r="H38" s="17">
        <f t="shared" si="0"/>
        <v>0.40199648089754536</v>
      </c>
      <c r="I38" s="18">
        <f t="shared" si="1"/>
        <v>1.3492269914246151</v>
      </c>
      <c r="J38" s="9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3">
      <c r="A39" s="3" t="s">
        <v>32</v>
      </c>
      <c r="B39" s="63">
        <v>2.6048284625158833</v>
      </c>
      <c r="C39" s="63">
        <v>2.7210884353741496</v>
      </c>
      <c r="D39" s="63">
        <v>3.0736240171551108</v>
      </c>
      <c r="E39" s="63">
        <v>3.6181678214010775</v>
      </c>
      <c r="F39" s="63">
        <v>4.0029651593773163</v>
      </c>
      <c r="G39" s="63">
        <v>4.0969899665551841</v>
      </c>
      <c r="H39" s="15">
        <f t="shared" si="0"/>
        <v>9.4024807177867764E-2</v>
      </c>
      <c r="I39" s="16">
        <f t="shared" si="1"/>
        <v>1.4921615040393008</v>
      </c>
      <c r="J39" s="9"/>
      <c r="K39" s="14"/>
      <c r="L39" s="14"/>
      <c r="M39" s="14"/>
      <c r="N39" s="14"/>
      <c r="O39" s="14"/>
      <c r="P39" s="14"/>
      <c r="Q39" s="14"/>
      <c r="R39" s="14"/>
      <c r="S39" s="14"/>
    </row>
    <row r="40" spans="1:19" x14ac:dyDescent="0.3">
      <c r="A40" s="4" t="s">
        <v>57</v>
      </c>
      <c r="B40" s="64">
        <v>0.5617977528089888</v>
      </c>
      <c r="C40" s="64">
        <v>1.0736196319018405</v>
      </c>
      <c r="D40" s="64">
        <v>1.0736196319018405</v>
      </c>
      <c r="E40" s="64">
        <v>0.9419152276295133</v>
      </c>
      <c r="F40" s="64">
        <v>1.4376996805111821</v>
      </c>
      <c r="G40" s="64">
        <v>2.2847100175746924</v>
      </c>
      <c r="H40" s="17">
        <f t="shared" si="0"/>
        <v>0.84701033706351025</v>
      </c>
      <c r="I40" s="18">
        <f t="shared" si="1"/>
        <v>1.7229122647657036</v>
      </c>
      <c r="J40" s="9"/>
      <c r="K40" s="14"/>
      <c r="L40" s="14"/>
      <c r="M40" s="14"/>
      <c r="N40" s="14"/>
      <c r="O40" s="14"/>
      <c r="P40" s="14"/>
      <c r="Q40" s="14"/>
      <c r="R40" s="14"/>
      <c r="S40" s="14"/>
    </row>
    <row r="41" spans="1:19" x14ac:dyDescent="0.3">
      <c r="A41" s="3" t="s">
        <v>33</v>
      </c>
      <c r="B41" s="63">
        <v>4.7984644913627639E-2</v>
      </c>
      <c r="C41" s="63">
        <v>5.1334702258726904E-2</v>
      </c>
      <c r="D41" s="63">
        <v>0.21008403361344538</v>
      </c>
      <c r="E41" s="63">
        <v>0.55736182071528106</v>
      </c>
      <c r="F41" s="63">
        <v>0.35732516590096985</v>
      </c>
      <c r="G41" s="63">
        <v>9.4250706880301599E-2</v>
      </c>
      <c r="H41" s="15">
        <f t="shared" si="0"/>
        <v>-0.26307445902066828</v>
      </c>
      <c r="I41" s="16">
        <f t="shared" si="1"/>
        <v>4.626606196667396E-2</v>
      </c>
      <c r="J41" s="9"/>
      <c r="K41" s="14"/>
      <c r="L41" s="14"/>
      <c r="M41" s="14"/>
      <c r="N41" s="14"/>
      <c r="O41" s="14"/>
      <c r="P41" s="14"/>
      <c r="Q41" s="14"/>
      <c r="R41" s="14"/>
      <c r="S41" s="14"/>
    </row>
    <row r="42" spans="1:19" x14ac:dyDescent="0.3">
      <c r="A42" s="4" t="s">
        <v>34</v>
      </c>
      <c r="B42" s="64">
        <v>2.9812606473594547</v>
      </c>
      <c r="C42" s="64">
        <v>3.6155202821869485</v>
      </c>
      <c r="D42" s="64">
        <v>5.0632911392405067</v>
      </c>
      <c r="E42" s="64">
        <v>5.3115423901940755</v>
      </c>
      <c r="F42" s="64">
        <v>4.4265593561368206</v>
      </c>
      <c r="G42" s="64">
        <v>4.9230769230769234</v>
      </c>
      <c r="H42" s="17">
        <f t="shared" si="0"/>
        <v>0.49651756694010274</v>
      </c>
      <c r="I42" s="18">
        <f t="shared" si="1"/>
        <v>1.9418162757174686</v>
      </c>
      <c r="J42" s="9"/>
      <c r="K42" s="14"/>
      <c r="L42" s="14"/>
      <c r="M42" s="14"/>
      <c r="N42" s="14"/>
      <c r="O42" s="14"/>
      <c r="P42" s="14"/>
      <c r="Q42" s="14"/>
      <c r="R42" s="14"/>
      <c r="S42" s="14"/>
    </row>
    <row r="43" spans="1:19" x14ac:dyDescent="0.3">
      <c r="A43" s="3" t="s">
        <v>35</v>
      </c>
      <c r="B43" s="63">
        <v>1.098901098901099</v>
      </c>
      <c r="C43" s="63">
        <v>0.35842293906810035</v>
      </c>
      <c r="D43" s="63">
        <v>0.98684210526315785</v>
      </c>
      <c r="E43" s="63">
        <v>1.2861736334405145</v>
      </c>
      <c r="F43" s="63">
        <v>1.5060240963855422</v>
      </c>
      <c r="G43" s="63">
        <v>1.3071895424836601</v>
      </c>
      <c r="H43" s="15">
        <f t="shared" si="0"/>
        <v>-0.19883455390188209</v>
      </c>
      <c r="I43" s="16">
        <f t="shared" si="1"/>
        <v>0.20828844358256116</v>
      </c>
      <c r="J43" s="9"/>
      <c r="K43" s="14"/>
      <c r="L43" s="14"/>
      <c r="M43" s="14"/>
      <c r="N43" s="14"/>
      <c r="O43" s="14"/>
      <c r="P43" s="14"/>
      <c r="Q43" s="14"/>
      <c r="R43" s="14"/>
      <c r="S43" s="14"/>
    </row>
    <row r="44" spans="1:19" x14ac:dyDescent="0.3">
      <c r="A44" s="4" t="s">
        <v>36</v>
      </c>
      <c r="B44" s="64">
        <v>1.7057569296375266</v>
      </c>
      <c r="C44" s="64">
        <v>0.63291139240506333</v>
      </c>
      <c r="D44" s="64">
        <v>0.80808080808080807</v>
      </c>
      <c r="E44" s="64">
        <v>1.4432989690721649</v>
      </c>
      <c r="F44" s="64">
        <v>1.8691588785046727</v>
      </c>
      <c r="G44" s="64">
        <v>1.1952191235059761</v>
      </c>
      <c r="H44" s="17">
        <f t="shared" si="0"/>
        <v>-0.67393975499869652</v>
      </c>
      <c r="I44" s="18">
        <f t="shared" si="1"/>
        <v>-0.51053780613155042</v>
      </c>
      <c r="J44" s="9"/>
      <c r="K44" s="14"/>
      <c r="L44" s="14"/>
      <c r="M44" s="14"/>
      <c r="N44" s="14"/>
      <c r="O44" s="14"/>
      <c r="P44" s="14"/>
      <c r="Q44" s="14"/>
      <c r="R44" s="14"/>
      <c r="S44" s="14"/>
    </row>
    <row r="45" spans="1:19" x14ac:dyDescent="0.3">
      <c r="A45" s="3" t="s">
        <v>37</v>
      </c>
      <c r="B45" s="63">
        <v>0.10899182561307902</v>
      </c>
      <c r="C45" s="63">
        <v>0.20768431983385255</v>
      </c>
      <c r="D45" s="63">
        <v>0.36288232244686364</v>
      </c>
      <c r="E45" s="63">
        <v>0.35750766087844743</v>
      </c>
      <c r="F45" s="63">
        <v>0.6085192697768762</v>
      </c>
      <c r="G45" s="63">
        <v>0.44843049327354262</v>
      </c>
      <c r="H45" s="15">
        <f t="shared" si="0"/>
        <v>-0.16008877650333359</v>
      </c>
      <c r="I45" s="16">
        <f t="shared" si="1"/>
        <v>0.3394386676604636</v>
      </c>
      <c r="J45" s="9"/>
      <c r="K45" s="14"/>
      <c r="L45" s="14"/>
      <c r="M45" s="14"/>
      <c r="N45" s="14"/>
      <c r="O45" s="14"/>
      <c r="P45" s="14"/>
      <c r="Q45" s="14"/>
      <c r="R45" s="14"/>
      <c r="S45" s="14"/>
    </row>
    <row r="46" spans="1:19" x14ac:dyDescent="0.3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19">
        <v>0.50476724621424562</v>
      </c>
      <c r="H46" s="97" t="s">
        <v>56</v>
      </c>
      <c r="I46" s="87" t="s">
        <v>56</v>
      </c>
      <c r="J46" s="9"/>
      <c r="K46" s="14"/>
      <c r="L46" s="14"/>
      <c r="M46" s="14"/>
      <c r="N46" s="14"/>
      <c r="O46" s="14"/>
      <c r="P46" s="14"/>
      <c r="Q46" s="14"/>
      <c r="R46" s="14"/>
      <c r="S46" s="14"/>
    </row>
    <row r="47" spans="1:19" x14ac:dyDescent="0.3">
      <c r="A47" s="3" t="s">
        <v>38</v>
      </c>
      <c r="B47" s="63">
        <v>17.571297148114077</v>
      </c>
      <c r="C47" s="63">
        <v>20.994475138121548</v>
      </c>
      <c r="D47" s="63">
        <v>24.625468164794007</v>
      </c>
      <c r="E47" s="63">
        <v>28.04532577903683</v>
      </c>
      <c r="F47" s="63">
        <v>34.001823154056517</v>
      </c>
      <c r="G47" s="63">
        <v>34.632819582955577</v>
      </c>
      <c r="H47" s="15">
        <f t="shared" si="0"/>
        <v>0.63099642889905994</v>
      </c>
      <c r="I47" s="16">
        <f t="shared" si="1"/>
        <v>17.0615224348415</v>
      </c>
      <c r="J47" s="9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3">
      <c r="A48" s="4" t="s">
        <v>39</v>
      </c>
      <c r="B48" s="64">
        <v>10.365448504983389</v>
      </c>
      <c r="C48" s="64">
        <v>12.233445566778901</v>
      </c>
      <c r="D48" s="64">
        <v>13.043478260869565</v>
      </c>
      <c r="E48" s="64">
        <v>15.081822202565236</v>
      </c>
      <c r="F48" s="64">
        <v>16.28122109158187</v>
      </c>
      <c r="G48" s="64">
        <v>14.851044908848376</v>
      </c>
      <c r="H48" s="17">
        <f t="shared" si="0"/>
        <v>-1.4301761827334936</v>
      </c>
      <c r="I48" s="18">
        <f t="shared" si="1"/>
        <v>4.4855964038649869</v>
      </c>
      <c r="J48" s="9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3">
      <c r="A49" s="3" t="s">
        <v>40</v>
      </c>
      <c r="B49" s="63">
        <v>0.20779220779220781</v>
      </c>
      <c r="C49" s="63">
        <v>0.23296447291788003</v>
      </c>
      <c r="D49" s="63">
        <v>0.12099213551119178</v>
      </c>
      <c r="E49" s="63">
        <v>0.23174971031286209</v>
      </c>
      <c r="F49" s="63">
        <v>0.43263288009888751</v>
      </c>
      <c r="G49" s="63">
        <v>0.23837902264600713</v>
      </c>
      <c r="H49" s="15">
        <f t="shared" si="0"/>
        <v>-0.19425385745288037</v>
      </c>
      <c r="I49" s="16">
        <f t="shared" si="1"/>
        <v>3.0586814853799327E-2</v>
      </c>
      <c r="J49" s="9"/>
      <c r="K49" s="14"/>
      <c r="L49" s="14"/>
      <c r="M49" s="14"/>
      <c r="N49" s="14"/>
      <c r="O49" s="14"/>
      <c r="P49" s="14"/>
      <c r="Q49" s="14"/>
      <c r="R49" s="14"/>
      <c r="S49" s="14"/>
    </row>
    <row r="50" spans="1:19" x14ac:dyDescent="0.3">
      <c r="A50" s="4" t="s">
        <v>41</v>
      </c>
      <c r="B50" s="64">
        <v>0.53110773899848251</v>
      </c>
      <c r="C50" s="64">
        <v>0.62949640287769781</v>
      </c>
      <c r="D50" s="64">
        <v>0.59701492537313439</v>
      </c>
      <c r="E50" s="64">
        <v>1.0741138560687433</v>
      </c>
      <c r="F50" s="64">
        <v>0.68886337543053955</v>
      </c>
      <c r="G50" s="57" t="s">
        <v>56</v>
      </c>
      <c r="H50" s="104" t="s">
        <v>56</v>
      </c>
      <c r="I50" s="87" t="s">
        <v>56</v>
      </c>
      <c r="J50" s="9"/>
      <c r="K50" s="14"/>
      <c r="L50" s="14"/>
      <c r="M50" s="14"/>
      <c r="N50" s="14"/>
      <c r="O50" s="14"/>
      <c r="P50" s="14"/>
      <c r="Q50" s="14"/>
      <c r="R50" s="14"/>
      <c r="S50" s="14"/>
    </row>
    <row r="51" spans="1:19" x14ac:dyDescent="0.3">
      <c r="A51" s="3" t="s">
        <v>42</v>
      </c>
      <c r="B51" s="63">
        <v>0.37625418060200672</v>
      </c>
      <c r="C51" s="63">
        <v>0.30710172744721692</v>
      </c>
      <c r="D51" s="63">
        <v>0.31323414252153486</v>
      </c>
      <c r="E51" s="63">
        <v>0.24968789013732834</v>
      </c>
      <c r="F51" s="63">
        <v>0.17777777777777778</v>
      </c>
      <c r="G51" s="63">
        <v>0.32649253731343281</v>
      </c>
      <c r="H51" s="15">
        <f t="shared" si="0"/>
        <v>0.14871475953565502</v>
      </c>
      <c r="I51" s="16">
        <f t="shared" si="1"/>
        <v>-4.9761643288573909E-2</v>
      </c>
      <c r="J51" s="9"/>
      <c r="K51" s="14"/>
      <c r="L51" s="14"/>
      <c r="M51" s="14"/>
      <c r="N51" s="14"/>
      <c r="O51" s="14"/>
      <c r="P51" s="14"/>
      <c r="Q51" s="14"/>
      <c r="R51" s="14"/>
      <c r="S51" s="14"/>
    </row>
    <row r="52" spans="1:19" x14ac:dyDescent="0.3">
      <c r="A52" s="4" t="s">
        <v>43</v>
      </c>
      <c r="B52" s="64">
        <v>0.26132404181184671</v>
      </c>
      <c r="C52" s="64">
        <v>0.48828125</v>
      </c>
      <c r="D52" s="64">
        <v>0.59701492537313439</v>
      </c>
      <c r="E52" s="64">
        <v>0.63025210084033612</v>
      </c>
      <c r="F52" s="64">
        <v>0.43668122270742354</v>
      </c>
      <c r="G52" s="64">
        <v>0.48030739673390976</v>
      </c>
      <c r="H52" s="17">
        <f t="shared" si="0"/>
        <v>4.362617402648622E-2</v>
      </c>
      <c r="I52" s="18">
        <f t="shared" si="1"/>
        <v>0.21898335492206306</v>
      </c>
      <c r="J52" s="9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3">
      <c r="A53" s="3" t="s">
        <v>44</v>
      </c>
      <c r="B53" s="63">
        <v>0.18761726078799248</v>
      </c>
      <c r="C53" s="63">
        <v>0.20646937370956642</v>
      </c>
      <c r="D53" s="63">
        <v>0.42643923240938164</v>
      </c>
      <c r="E53" s="63">
        <v>0.29220779220779219</v>
      </c>
      <c r="F53" s="63">
        <v>0.28855402372555305</v>
      </c>
      <c r="G53" s="63">
        <v>6.2774639045825489E-2</v>
      </c>
      <c r="H53" s="15">
        <f t="shared" si="0"/>
        <v>-0.22577938467972758</v>
      </c>
      <c r="I53" s="16">
        <f t="shared" si="1"/>
        <v>-0.124842621742167</v>
      </c>
      <c r="J53" s="9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3">
      <c r="A54" s="4" t="s">
        <v>45</v>
      </c>
      <c r="B54" s="64">
        <v>1.8115942028985508</v>
      </c>
      <c r="C54" s="64">
        <v>2.3554603854389722</v>
      </c>
      <c r="D54" s="64">
        <v>2.6570048309178742</v>
      </c>
      <c r="E54" s="64">
        <v>4.4386422976501301</v>
      </c>
      <c r="F54" s="64">
        <v>5.5096418732782375</v>
      </c>
      <c r="G54" s="64">
        <v>3.8961038961038961</v>
      </c>
      <c r="H54" s="17">
        <f t="shared" si="0"/>
        <v>-1.6135379771743414</v>
      </c>
      <c r="I54" s="18">
        <f t="shared" si="1"/>
        <v>2.0845096932053453</v>
      </c>
      <c r="J54" s="9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3">
      <c r="A55" s="3" t="s">
        <v>46</v>
      </c>
      <c r="B55" s="63">
        <v>7.3727933541017654</v>
      </c>
      <c r="C55" s="63">
        <v>10.37344398340249</v>
      </c>
      <c r="D55" s="63">
        <v>13.671444321940463</v>
      </c>
      <c r="E55" s="63">
        <v>19.817767653758541</v>
      </c>
      <c r="F55" s="63">
        <v>20.701357466063346</v>
      </c>
      <c r="G55" s="63">
        <v>22.195985832349468</v>
      </c>
      <c r="H55" s="15">
        <f t="shared" si="0"/>
        <v>1.4946283662861219</v>
      </c>
      <c r="I55" s="16">
        <f t="shared" si="1"/>
        <v>14.823192478247702</v>
      </c>
      <c r="J55" s="9"/>
      <c r="K55" s="14"/>
      <c r="L55" s="14"/>
      <c r="M55" s="14"/>
      <c r="N55" s="14"/>
      <c r="O55" s="14"/>
      <c r="P55" s="14"/>
      <c r="Q55" s="14"/>
      <c r="R55" s="14"/>
      <c r="S55" s="14"/>
    </row>
    <row r="56" spans="1:19" x14ac:dyDescent="0.3">
      <c r="A56" s="4" t="s">
        <v>47</v>
      </c>
      <c r="B56" s="64">
        <v>0.1941747572815534</v>
      </c>
      <c r="C56" s="64">
        <v>0.16458196181698487</v>
      </c>
      <c r="D56" s="64">
        <v>6.9468565474122959E-2</v>
      </c>
      <c r="E56" s="64">
        <v>0.15829046299960428</v>
      </c>
      <c r="F56" s="64">
        <v>0.36014405762304924</v>
      </c>
      <c r="G56" s="64">
        <v>0.46709129511677283</v>
      </c>
      <c r="H56" s="17">
        <f t="shared" si="0"/>
        <v>0.10694723749372359</v>
      </c>
      <c r="I56" s="18">
        <f t="shared" si="1"/>
        <v>0.27291653783521941</v>
      </c>
      <c r="J56" s="9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3">
      <c r="A57" s="3" t="s">
        <v>48</v>
      </c>
      <c r="B57" s="63">
        <v>0.79613992762364283</v>
      </c>
      <c r="C57" s="63">
        <v>1.3220254427538038</v>
      </c>
      <c r="D57" s="63">
        <v>1.5853044791142425</v>
      </c>
      <c r="E57" s="63">
        <v>1.7834394904458599</v>
      </c>
      <c r="F57" s="63">
        <v>2.0122261844116149</v>
      </c>
      <c r="G57" s="63">
        <v>2.2854240731335702</v>
      </c>
      <c r="H57" s="15">
        <f t="shared" si="0"/>
        <v>0.27319788872195527</v>
      </c>
      <c r="I57" s="16">
        <f t="shared" si="1"/>
        <v>1.4892841455099273</v>
      </c>
      <c r="J57" s="9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3">
      <c r="A58" s="4" t="s">
        <v>49</v>
      </c>
      <c r="B58" s="64">
        <v>0.64935064935064934</v>
      </c>
      <c r="C58" s="64">
        <v>0.82815734989648038</v>
      </c>
      <c r="D58" s="64">
        <v>0.92989985693848354</v>
      </c>
      <c r="E58" s="64">
        <v>0.95940959409594095</v>
      </c>
      <c r="F58" s="64">
        <v>1.098901098901099</v>
      </c>
      <c r="G58" s="64">
        <v>1.3803680981595092</v>
      </c>
      <c r="H58" s="17">
        <f t="shared" si="0"/>
        <v>0.28146699925841023</v>
      </c>
      <c r="I58" s="18">
        <f t="shared" si="1"/>
        <v>0.73101744880885988</v>
      </c>
      <c r="J58" s="9"/>
      <c r="K58" s="14"/>
      <c r="L58" s="14"/>
      <c r="M58" s="14"/>
      <c r="N58" s="14"/>
      <c r="O58" s="14"/>
      <c r="P58" s="14"/>
      <c r="Q58" s="14"/>
      <c r="R58" s="14"/>
      <c r="S58" s="14"/>
    </row>
    <row r="59" spans="1:19" x14ac:dyDescent="0.3">
      <c r="A59" s="3" t="s">
        <v>58</v>
      </c>
      <c r="B59" s="63">
        <v>0.10793308148947653</v>
      </c>
      <c r="C59" s="63">
        <v>0.1651073197578426</v>
      </c>
      <c r="D59" s="63">
        <v>5.5991041433370664E-2</v>
      </c>
      <c r="E59" s="63">
        <v>9.5238095238095233E-2</v>
      </c>
      <c r="F59" s="63">
        <v>0.14669926650366749</v>
      </c>
      <c r="G59" s="63">
        <v>9.727626459143969E-2</v>
      </c>
      <c r="H59" s="15">
        <f t="shared" si="0"/>
        <v>-4.9423001912227801E-2</v>
      </c>
      <c r="I59" s="16">
        <f t="shared" si="1"/>
        <v>-1.0656816898036839E-2</v>
      </c>
      <c r="J59" s="9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3">
      <c r="A60" s="4" t="s">
        <v>50</v>
      </c>
      <c r="B60" s="64">
        <v>0.37488284910965325</v>
      </c>
      <c r="C60" s="64">
        <v>0.42598509052183176</v>
      </c>
      <c r="D60" s="64">
        <v>0.84745762711864403</v>
      </c>
      <c r="E60" s="64">
        <v>1.0037641154328731</v>
      </c>
      <c r="F60" s="64">
        <v>1.5068493150684932</v>
      </c>
      <c r="G60" s="64">
        <v>1.1335012594458438</v>
      </c>
      <c r="H60" s="17">
        <f t="shared" si="0"/>
        <v>-0.37334805562264939</v>
      </c>
      <c r="I60" s="18">
        <f t="shared" si="1"/>
        <v>0.7586184103361906</v>
      </c>
      <c r="J60" s="9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3">
      <c r="A61" s="3" t="s">
        <v>51</v>
      </c>
      <c r="B61" s="63">
        <v>4.0969417195614541</v>
      </c>
      <c r="C61" s="63">
        <v>5.0491803278688527</v>
      </c>
      <c r="D61" s="63">
        <v>7.2346179851250847</v>
      </c>
      <c r="E61" s="63">
        <v>9.2226613965744395</v>
      </c>
      <c r="F61" s="63">
        <v>10.457963089542037</v>
      </c>
      <c r="G61" s="63">
        <v>9.9472494348153742</v>
      </c>
      <c r="H61" s="15">
        <f t="shared" si="0"/>
        <v>-0.51071365472666308</v>
      </c>
      <c r="I61" s="16">
        <f t="shared" si="1"/>
        <v>5.85030771525392</v>
      </c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3">
      <c r="A62" s="7" t="s">
        <v>54</v>
      </c>
      <c r="B62" s="67">
        <v>1.8241800892683875</v>
      </c>
      <c r="C62" s="67">
        <v>2.0698262276703088</v>
      </c>
      <c r="D62" s="67">
        <v>2.3628371411515707</v>
      </c>
      <c r="E62" s="67">
        <v>2.6423685170245448</v>
      </c>
      <c r="F62" s="67">
        <v>2.9626928347257215</v>
      </c>
      <c r="G62" s="67">
        <v>2.8558945940352731</v>
      </c>
      <c r="H62" s="25">
        <f t="shared" si="0"/>
        <v>-0.10679824069044841</v>
      </c>
      <c r="I62" s="26">
        <f t="shared" si="1"/>
        <v>1.0317145047668856</v>
      </c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3">
      <c r="H63" s="99"/>
      <c r="I63" s="99"/>
    </row>
    <row r="64" spans="1:19" x14ac:dyDescent="0.3">
      <c r="A64" s="150" t="s">
        <v>90</v>
      </c>
    </row>
    <row r="65" spans="1:1" x14ac:dyDescent="0.3">
      <c r="A65" s="150" t="s">
        <v>117</v>
      </c>
    </row>
    <row r="66" spans="1:1" x14ac:dyDescent="0.3">
      <c r="A66" s="151" t="s">
        <v>91</v>
      </c>
    </row>
  </sheetData>
  <mergeCells count="2">
    <mergeCell ref="A1:I1"/>
    <mergeCell ref="A2:I2"/>
  </mergeCells>
  <pageMargins left="0.5" right="0.5" top="0.5" bottom="0.5" header="0.3" footer="0.3"/>
  <pageSetup scale="71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7"/>
  <sheetViews>
    <sheetView workbookViewId="0">
      <selection activeCell="A65" sqref="A65"/>
    </sheetView>
  </sheetViews>
  <sheetFormatPr defaultColWidth="9.1796875" defaultRowHeight="14" x14ac:dyDescent="0.3"/>
  <cols>
    <col min="1" max="1" width="32.7265625" style="1" customWidth="1"/>
    <col min="2" max="9" width="11.7265625" style="1" customWidth="1"/>
    <col min="10" max="16384" width="9.1796875" style="1"/>
  </cols>
  <sheetData>
    <row r="1" spans="1:9" ht="25.5" customHeight="1" x14ac:dyDescent="0.3">
      <c r="A1" s="163" t="s">
        <v>106</v>
      </c>
      <c r="B1" s="169"/>
      <c r="C1" s="169"/>
      <c r="D1" s="169"/>
      <c r="E1" s="169"/>
      <c r="F1" s="169"/>
      <c r="G1" s="169"/>
      <c r="H1" s="169"/>
      <c r="I1" s="170"/>
    </row>
    <row r="2" spans="1:9" ht="13.5" customHeight="1" x14ac:dyDescent="0.3">
      <c r="A2" s="155" t="s">
        <v>111</v>
      </c>
      <c r="B2" s="153"/>
      <c r="C2" s="153"/>
      <c r="D2" s="153"/>
      <c r="E2" s="153"/>
      <c r="F2" s="153"/>
      <c r="G2" s="153"/>
      <c r="H2" s="153"/>
      <c r="I2" s="154"/>
    </row>
    <row r="3" spans="1:9" ht="13.5" customHeight="1" x14ac:dyDescent="0.3">
      <c r="A3" s="171" t="s">
        <v>71</v>
      </c>
      <c r="B3" s="175"/>
      <c r="C3" s="175"/>
      <c r="D3" s="175"/>
      <c r="E3" s="175"/>
      <c r="F3" s="175"/>
      <c r="G3" s="175"/>
      <c r="H3" s="175"/>
      <c r="I3" s="176"/>
    </row>
    <row r="4" spans="1:9" ht="30" customHeight="1" x14ac:dyDescent="0.3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s="9" customFormat="1" x14ac:dyDescent="0.3">
      <c r="A5" s="3" t="s">
        <v>1</v>
      </c>
      <c r="B5" s="63">
        <v>73.63991584009618</v>
      </c>
      <c r="C5" s="63">
        <v>68.045563549160676</v>
      </c>
      <c r="D5" s="63">
        <v>68.154854823602875</v>
      </c>
      <c r="E5" s="63">
        <v>68.563951586522734</v>
      </c>
      <c r="F5" s="63">
        <v>74.437757364586631</v>
      </c>
      <c r="G5" s="105">
        <v>86.05238245503314</v>
      </c>
      <c r="H5" s="15">
        <f>(G5-F5)</f>
        <v>11.614625090446509</v>
      </c>
      <c r="I5" s="16">
        <f>(G5-B5)</f>
        <v>12.41246661493696</v>
      </c>
    </row>
    <row r="6" spans="1:9" s="9" customFormat="1" x14ac:dyDescent="0.3">
      <c r="A6" s="12" t="s">
        <v>2</v>
      </c>
      <c r="B6" s="69">
        <v>63.995668651867902</v>
      </c>
      <c r="C6" s="69">
        <v>62.889366272824923</v>
      </c>
      <c r="D6" s="69">
        <v>61.167648634172465</v>
      </c>
      <c r="E6" s="69">
        <v>60.831889081455806</v>
      </c>
      <c r="F6" s="69">
        <v>65.853658536585371</v>
      </c>
      <c r="G6" s="106">
        <v>76.264591439688715</v>
      </c>
      <c r="H6" s="17">
        <f t="shared" ref="H6:H62" si="0">(G6-F6)</f>
        <v>10.410932903103344</v>
      </c>
      <c r="I6" s="18">
        <f t="shared" ref="I6:I62" si="1">(G6-B6)</f>
        <v>12.268922787820813</v>
      </c>
    </row>
    <row r="7" spans="1:9" s="9" customFormat="1" x14ac:dyDescent="0.3">
      <c r="A7" s="3" t="s">
        <v>3</v>
      </c>
      <c r="B7" s="63">
        <v>71.222385861561122</v>
      </c>
      <c r="C7" s="63">
        <v>66.406475860075162</v>
      </c>
      <c r="D7" s="63">
        <v>64.753859598019233</v>
      </c>
      <c r="E7" s="63">
        <v>67.327025428740399</v>
      </c>
      <c r="F7" s="63">
        <v>71.834992887624466</v>
      </c>
      <c r="G7" s="107">
        <v>85.539714867617107</v>
      </c>
      <c r="H7" s="15">
        <f t="shared" si="0"/>
        <v>13.704721979992641</v>
      </c>
      <c r="I7" s="16">
        <f t="shared" si="1"/>
        <v>14.317329006055985</v>
      </c>
    </row>
    <row r="8" spans="1:9" s="9" customFormat="1" x14ac:dyDescent="0.3">
      <c r="A8" s="12" t="s">
        <v>4</v>
      </c>
      <c r="B8" s="69">
        <v>73.845507976490339</v>
      </c>
      <c r="C8" s="69">
        <v>63.877995642701521</v>
      </c>
      <c r="D8" s="69">
        <v>66.738847986141195</v>
      </c>
      <c r="E8" s="69">
        <v>67.708333333333343</v>
      </c>
      <c r="F8" s="69">
        <v>74.344262295081961</v>
      </c>
      <c r="G8" s="108">
        <v>85.775862068965509</v>
      </c>
      <c r="H8" s="17">
        <f t="shared" si="0"/>
        <v>11.431599773883548</v>
      </c>
      <c r="I8" s="18">
        <f t="shared" si="1"/>
        <v>11.93035409247517</v>
      </c>
    </row>
    <row r="9" spans="1:9" s="9" customFormat="1" x14ac:dyDescent="0.3">
      <c r="A9" s="3" t="s">
        <v>5</v>
      </c>
      <c r="B9" s="63">
        <v>69.039145907473312</v>
      </c>
      <c r="C9" s="63">
        <v>57.589285714285708</v>
      </c>
      <c r="D9" s="63">
        <v>49.771689497716892</v>
      </c>
      <c r="E9" s="63">
        <v>59.574468085106382</v>
      </c>
      <c r="F9" s="63">
        <v>57.943925233644855</v>
      </c>
      <c r="G9" s="107">
        <v>73.544973544973544</v>
      </c>
      <c r="H9" s="15">
        <f t="shared" si="0"/>
        <v>15.60104831132869</v>
      </c>
      <c r="I9" s="16">
        <f t="shared" si="1"/>
        <v>4.5058276375002322</v>
      </c>
    </row>
    <row r="10" spans="1:9" s="9" customFormat="1" x14ac:dyDescent="0.3">
      <c r="A10" s="12" t="s">
        <v>6</v>
      </c>
      <c r="B10" s="69">
        <v>63.767728124163767</v>
      </c>
      <c r="C10" s="69">
        <v>60.377358490566039</v>
      </c>
      <c r="D10" s="69">
        <v>59.890824018715882</v>
      </c>
      <c r="E10" s="69">
        <v>59.187418086500656</v>
      </c>
      <c r="F10" s="69">
        <v>65.679077084425799</v>
      </c>
      <c r="G10" s="106">
        <v>80.509623204120359</v>
      </c>
      <c r="H10" s="17">
        <f t="shared" si="0"/>
        <v>14.83054611969456</v>
      </c>
      <c r="I10" s="18">
        <f t="shared" si="1"/>
        <v>16.741895079956592</v>
      </c>
    </row>
    <row r="11" spans="1:9" s="9" customFormat="1" x14ac:dyDescent="0.3">
      <c r="A11" s="3" t="s">
        <v>7</v>
      </c>
      <c r="B11" s="63">
        <v>82.742616033755283</v>
      </c>
      <c r="C11" s="63">
        <v>79.038544824599384</v>
      </c>
      <c r="D11" s="63">
        <v>78.729037952338928</v>
      </c>
      <c r="E11" s="63">
        <v>76.246070947462954</v>
      </c>
      <c r="F11" s="63">
        <v>82.067703568161022</v>
      </c>
      <c r="G11" s="107">
        <v>91.251221896383186</v>
      </c>
      <c r="H11" s="15">
        <f t="shared" si="0"/>
        <v>9.1835183282221635</v>
      </c>
      <c r="I11" s="16">
        <f t="shared" si="1"/>
        <v>8.5086058626279026</v>
      </c>
    </row>
    <row r="12" spans="1:9" x14ac:dyDescent="0.3">
      <c r="A12" s="4" t="s">
        <v>8</v>
      </c>
      <c r="B12" s="64">
        <v>62.711864406779661</v>
      </c>
      <c r="C12" s="64">
        <v>58.081705150976916</v>
      </c>
      <c r="D12" s="64">
        <v>57.866184448462931</v>
      </c>
      <c r="E12" s="64">
        <v>58.713886300093201</v>
      </c>
      <c r="F12" s="64">
        <v>62.441314553990615</v>
      </c>
      <c r="G12" s="109">
        <v>79.552093476144108</v>
      </c>
      <c r="H12" s="17">
        <f t="shared" si="0"/>
        <v>17.110778922153493</v>
      </c>
      <c r="I12" s="18">
        <f t="shared" si="1"/>
        <v>16.840229069364447</v>
      </c>
    </row>
    <row r="13" spans="1:9" x14ac:dyDescent="0.3">
      <c r="A13" s="3" t="s">
        <v>9</v>
      </c>
      <c r="B13" s="63">
        <v>75.513307984790885</v>
      </c>
      <c r="C13" s="63">
        <v>65.105740181268885</v>
      </c>
      <c r="D13" s="63">
        <v>66.286149162861491</v>
      </c>
      <c r="E13" s="63">
        <v>69.750603378921966</v>
      </c>
      <c r="F13" s="63">
        <v>69.290123456790127</v>
      </c>
      <c r="G13" s="107">
        <v>81.853888452474465</v>
      </c>
      <c r="H13" s="15">
        <f t="shared" si="0"/>
        <v>12.563764995684338</v>
      </c>
      <c r="I13" s="16">
        <f t="shared" si="1"/>
        <v>6.34058046768358</v>
      </c>
    </row>
    <row r="14" spans="1:9" x14ac:dyDescent="0.3">
      <c r="A14" s="4" t="s">
        <v>10</v>
      </c>
      <c r="B14" s="64">
        <v>81.08214849921012</v>
      </c>
      <c r="C14" s="64">
        <v>74.446764091858043</v>
      </c>
      <c r="D14" s="64">
        <v>72.439949431099876</v>
      </c>
      <c r="E14" s="64">
        <v>74.421768707482997</v>
      </c>
      <c r="F14" s="64">
        <v>79.509928179129702</v>
      </c>
      <c r="G14" s="106">
        <v>89.901160292221746</v>
      </c>
      <c r="H14" s="17">
        <f t="shared" si="0"/>
        <v>10.391232113092045</v>
      </c>
      <c r="I14" s="18">
        <f t="shared" si="1"/>
        <v>8.8190117930116259</v>
      </c>
    </row>
    <row r="15" spans="1:9" x14ac:dyDescent="0.3">
      <c r="A15" s="3" t="s">
        <v>11</v>
      </c>
      <c r="B15" s="63">
        <v>52.475247524752476</v>
      </c>
      <c r="C15" s="63">
        <v>49.126637554585152</v>
      </c>
      <c r="D15" s="63">
        <v>44.258872651356995</v>
      </c>
      <c r="E15" s="63">
        <v>45.967741935483872</v>
      </c>
      <c r="F15" s="63">
        <v>55.490196078431374</v>
      </c>
      <c r="G15" s="107">
        <v>56.441717791411037</v>
      </c>
      <c r="H15" s="15">
        <f t="shared" si="0"/>
        <v>0.95152171297966248</v>
      </c>
      <c r="I15" s="16">
        <f t="shared" si="1"/>
        <v>3.9664702666585612</v>
      </c>
    </row>
    <row r="16" spans="1:9" x14ac:dyDescent="0.3">
      <c r="A16" s="4" t="s">
        <v>12</v>
      </c>
      <c r="B16" s="64">
        <v>68.436154949784793</v>
      </c>
      <c r="C16" s="64">
        <v>67.230769230769226</v>
      </c>
      <c r="D16" s="64">
        <v>66.562009419152275</v>
      </c>
      <c r="E16" s="64">
        <v>68.866328257191199</v>
      </c>
      <c r="F16" s="64">
        <v>74.061433447098977</v>
      </c>
      <c r="G16" s="106">
        <v>81.395348837209298</v>
      </c>
      <c r="H16" s="17">
        <f t="shared" si="0"/>
        <v>7.3339153901103202</v>
      </c>
      <c r="I16" s="18">
        <f t="shared" si="1"/>
        <v>12.959193887424505</v>
      </c>
    </row>
    <row r="17" spans="1:9" x14ac:dyDescent="0.3">
      <c r="A17" s="3" t="s">
        <v>13</v>
      </c>
      <c r="B17" s="63">
        <v>67.441860465116278</v>
      </c>
      <c r="C17" s="63">
        <v>62</v>
      </c>
      <c r="D17" s="63">
        <v>58.547215496368047</v>
      </c>
      <c r="E17" s="63">
        <v>58.560311284046698</v>
      </c>
      <c r="F17" s="63">
        <v>65.659617321248746</v>
      </c>
      <c r="G17" s="107">
        <v>78.586839266450909</v>
      </c>
      <c r="H17" s="15">
        <f t="shared" si="0"/>
        <v>12.927221945202163</v>
      </c>
      <c r="I17" s="16">
        <f t="shared" si="1"/>
        <v>11.144978801334631</v>
      </c>
    </row>
    <row r="18" spans="1:9" x14ac:dyDescent="0.3">
      <c r="A18" s="4" t="s">
        <v>14</v>
      </c>
      <c r="B18" s="64">
        <v>79.310344827586206</v>
      </c>
      <c r="C18" s="64">
        <v>71.586715867158674</v>
      </c>
      <c r="D18" s="64">
        <v>70.566037735849051</v>
      </c>
      <c r="E18" s="64">
        <v>73.109243697478988</v>
      </c>
      <c r="F18" s="64">
        <v>80.803571428571431</v>
      </c>
      <c r="G18" s="106">
        <v>84.444444444444443</v>
      </c>
      <c r="H18" s="17">
        <f t="shared" si="0"/>
        <v>3.6408730158730123</v>
      </c>
      <c r="I18" s="18">
        <f t="shared" si="1"/>
        <v>5.1340996168582365</v>
      </c>
    </row>
    <row r="19" spans="1:9" x14ac:dyDescent="0.3">
      <c r="A19" s="3" t="s">
        <v>86</v>
      </c>
      <c r="B19" s="63">
        <v>76.195536663124329</v>
      </c>
      <c r="C19" s="63">
        <v>68.415240198785199</v>
      </c>
      <c r="D19" s="63">
        <v>69.248554913294797</v>
      </c>
      <c r="E19" s="63">
        <v>69.029184038117933</v>
      </c>
      <c r="F19" s="63">
        <v>73.266708307307937</v>
      </c>
      <c r="G19" s="107">
        <v>85.996180776575429</v>
      </c>
      <c r="H19" s="15">
        <f t="shared" si="0"/>
        <v>12.729472469267492</v>
      </c>
      <c r="I19" s="16">
        <f t="shared" si="1"/>
        <v>9.8006441134510993</v>
      </c>
    </row>
    <row r="20" spans="1:9" x14ac:dyDescent="0.3">
      <c r="A20" s="4" t="s">
        <v>15</v>
      </c>
      <c r="B20" s="64">
        <v>74.152542372881356</v>
      </c>
      <c r="C20" s="64">
        <v>69.099756690997566</v>
      </c>
      <c r="D20" s="64">
        <v>62.899262899262901</v>
      </c>
      <c r="E20" s="64">
        <v>61.05263157894737</v>
      </c>
      <c r="F20" s="64">
        <v>63.5</v>
      </c>
      <c r="G20" s="106">
        <v>73.834196891191709</v>
      </c>
      <c r="H20" s="17">
        <f t="shared" si="0"/>
        <v>10.334196891191709</v>
      </c>
      <c r="I20" s="18">
        <f t="shared" si="1"/>
        <v>-0.31834548168964716</v>
      </c>
    </row>
    <row r="21" spans="1:9" x14ac:dyDescent="0.3">
      <c r="A21" s="3" t="s">
        <v>16</v>
      </c>
      <c r="B21" s="63">
        <v>69.222633527234265</v>
      </c>
      <c r="C21" s="63">
        <v>62.624584717607981</v>
      </c>
      <c r="D21" s="63">
        <v>63.636363636363633</v>
      </c>
      <c r="E21" s="63">
        <v>65.337954939341429</v>
      </c>
      <c r="F21" s="63">
        <v>70.135467980295559</v>
      </c>
      <c r="G21" s="107">
        <v>83.932853717026376</v>
      </c>
      <c r="H21" s="15">
        <f t="shared" si="0"/>
        <v>13.797385736730817</v>
      </c>
      <c r="I21" s="16">
        <f t="shared" si="1"/>
        <v>14.710220189792111</v>
      </c>
    </row>
    <row r="22" spans="1:9" x14ac:dyDescent="0.3">
      <c r="A22" s="4" t="s">
        <v>17</v>
      </c>
      <c r="B22" s="64">
        <v>59.438202247191008</v>
      </c>
      <c r="C22" s="64">
        <v>58.085808580858092</v>
      </c>
      <c r="D22" s="64">
        <v>55.024986118822873</v>
      </c>
      <c r="E22" s="64">
        <v>55.682467161621929</v>
      </c>
      <c r="F22" s="64">
        <v>60.593946316390635</v>
      </c>
      <c r="G22" s="106">
        <v>71.526717557251914</v>
      </c>
      <c r="H22" s="17">
        <f t="shared" si="0"/>
        <v>10.932771240861278</v>
      </c>
      <c r="I22" s="18">
        <f t="shared" si="1"/>
        <v>12.088515310060906</v>
      </c>
    </row>
    <row r="23" spans="1:9" x14ac:dyDescent="0.3">
      <c r="A23" s="3" t="s">
        <v>18</v>
      </c>
      <c r="B23" s="63">
        <v>78.753993610223631</v>
      </c>
      <c r="C23" s="63">
        <v>70.614828209764923</v>
      </c>
      <c r="D23" s="63">
        <v>70.511534603811427</v>
      </c>
      <c r="E23" s="63">
        <v>72.637362637362628</v>
      </c>
      <c r="F23" s="63">
        <v>76.119402985074629</v>
      </c>
      <c r="G23" s="107">
        <v>84.247967479674799</v>
      </c>
      <c r="H23" s="15">
        <f t="shared" si="0"/>
        <v>8.1285644946001696</v>
      </c>
      <c r="I23" s="16">
        <f t="shared" si="1"/>
        <v>5.4939738694511675</v>
      </c>
    </row>
    <row r="24" spans="1:9" x14ac:dyDescent="0.3">
      <c r="A24" s="4" t="s">
        <v>19</v>
      </c>
      <c r="B24" s="64">
        <v>70.015455950540968</v>
      </c>
      <c r="C24" s="64">
        <v>65.473145780051155</v>
      </c>
      <c r="D24" s="64">
        <v>64.797008547008545</v>
      </c>
      <c r="E24" s="64">
        <v>64.82171367748802</v>
      </c>
      <c r="F24" s="64">
        <v>69.774919614147919</v>
      </c>
      <c r="G24" s="106">
        <v>81.730221969265799</v>
      </c>
      <c r="H24" s="17">
        <f t="shared" si="0"/>
        <v>11.95530235511788</v>
      </c>
      <c r="I24" s="18">
        <f t="shared" si="1"/>
        <v>11.714766018724831</v>
      </c>
    </row>
    <row r="25" spans="1:9" x14ac:dyDescent="0.3">
      <c r="A25" s="3" t="s">
        <v>20</v>
      </c>
      <c r="B25" s="63">
        <v>70.781156827668454</v>
      </c>
      <c r="C25" s="63">
        <v>66.470241602828523</v>
      </c>
      <c r="D25" s="63">
        <v>66.231343283582092</v>
      </c>
      <c r="E25" s="63">
        <v>65.861027190332322</v>
      </c>
      <c r="F25" s="63">
        <v>72.371638141809285</v>
      </c>
      <c r="G25" s="107">
        <v>84.133489461358309</v>
      </c>
      <c r="H25" s="15">
        <f t="shared" si="0"/>
        <v>11.761851319549024</v>
      </c>
      <c r="I25" s="16">
        <f t="shared" si="1"/>
        <v>13.352332633689855</v>
      </c>
    </row>
    <row r="26" spans="1:9" x14ac:dyDescent="0.3">
      <c r="A26" s="4" t="s">
        <v>59</v>
      </c>
      <c r="B26" s="64">
        <v>8.0402010050251249</v>
      </c>
      <c r="C26" s="64">
        <v>4.2918454935622314</v>
      </c>
      <c r="D26" s="64">
        <v>8.3636363636363633</v>
      </c>
      <c r="E26" s="64">
        <v>7.2289156626506017</v>
      </c>
      <c r="F26" s="64">
        <v>10.666666666666668</v>
      </c>
      <c r="G26" s="106">
        <v>22.686567164179106</v>
      </c>
      <c r="H26" s="17">
        <f t="shared" si="0"/>
        <v>12.019900497512438</v>
      </c>
      <c r="I26" s="18">
        <f t="shared" si="1"/>
        <v>14.646366159153981</v>
      </c>
    </row>
    <row r="27" spans="1:9" x14ac:dyDescent="0.3">
      <c r="A27" s="3" t="s">
        <v>21</v>
      </c>
      <c r="B27" s="63">
        <v>76.72394554786878</v>
      </c>
      <c r="C27" s="63">
        <v>71.483753692342646</v>
      </c>
      <c r="D27" s="63">
        <v>70.868152274837513</v>
      </c>
      <c r="E27" s="63">
        <v>71.332371332371338</v>
      </c>
      <c r="F27" s="63">
        <v>78.513810804204354</v>
      </c>
      <c r="G27" s="107">
        <v>88.903159517081946</v>
      </c>
      <c r="H27" s="15">
        <f t="shared" si="0"/>
        <v>10.389348712877592</v>
      </c>
      <c r="I27" s="16">
        <f t="shared" si="1"/>
        <v>12.179213969213166</v>
      </c>
    </row>
    <row r="28" spans="1:9" x14ac:dyDescent="0.3">
      <c r="A28" s="4" t="s">
        <v>22</v>
      </c>
      <c r="B28" s="64">
        <v>82.277904328018224</v>
      </c>
      <c r="C28" s="64">
        <v>76.07421875</v>
      </c>
      <c r="D28" s="64">
        <v>76.073298429319365</v>
      </c>
      <c r="E28" s="64">
        <v>74.419988102320048</v>
      </c>
      <c r="F28" s="64">
        <v>80.827277808831752</v>
      </c>
      <c r="G28" s="106">
        <v>90.196078431372555</v>
      </c>
      <c r="H28" s="17">
        <f t="shared" si="0"/>
        <v>9.3688006225408031</v>
      </c>
      <c r="I28" s="18">
        <f t="shared" si="1"/>
        <v>7.9181741033543318</v>
      </c>
    </row>
    <row r="29" spans="1:9" x14ac:dyDescent="0.3">
      <c r="A29" s="3" t="s">
        <v>23</v>
      </c>
      <c r="B29" s="63">
        <v>54.400848356309652</v>
      </c>
      <c r="C29" s="63">
        <v>50.303336703741152</v>
      </c>
      <c r="D29" s="63">
        <v>47.246525990735975</v>
      </c>
      <c r="E29" s="63">
        <v>50.691754288876588</v>
      </c>
      <c r="F29" s="63">
        <v>55.411954765751211</v>
      </c>
      <c r="G29" s="107">
        <v>74.018289402904784</v>
      </c>
      <c r="H29" s="15">
        <f t="shared" si="0"/>
        <v>18.606334637153573</v>
      </c>
      <c r="I29" s="16">
        <f t="shared" si="1"/>
        <v>19.617441046595133</v>
      </c>
    </row>
    <row r="30" spans="1:9" x14ac:dyDescent="0.3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106">
        <v>91.377245508982043</v>
      </c>
      <c r="H30" s="19" t="s">
        <v>56</v>
      </c>
      <c r="I30" s="87" t="s">
        <v>56</v>
      </c>
    </row>
    <row r="31" spans="1:9" x14ac:dyDescent="0.3">
      <c r="A31" s="3" t="s">
        <v>24</v>
      </c>
      <c r="B31" s="63">
        <v>51.733966745843233</v>
      </c>
      <c r="C31" s="63">
        <v>48.093841642228739</v>
      </c>
      <c r="D31" s="63">
        <v>48.768710767745048</v>
      </c>
      <c r="E31" s="63">
        <v>52.581261950286809</v>
      </c>
      <c r="F31" s="63">
        <v>58.046511627906973</v>
      </c>
      <c r="G31" s="107">
        <v>72.121212121212125</v>
      </c>
      <c r="H31" s="15">
        <f t="shared" si="0"/>
        <v>14.074700493305151</v>
      </c>
      <c r="I31" s="16">
        <f t="shared" si="1"/>
        <v>20.387245375368892</v>
      </c>
    </row>
    <row r="32" spans="1:9" x14ac:dyDescent="0.3">
      <c r="A32" s="4" t="s">
        <v>25</v>
      </c>
      <c r="B32" s="64">
        <v>73.36448598130842</v>
      </c>
      <c r="C32" s="64">
        <v>66.014234875444842</v>
      </c>
      <c r="D32" s="64">
        <v>64.413518886679924</v>
      </c>
      <c r="E32" s="64">
        <v>65.744680851063833</v>
      </c>
      <c r="F32" s="64">
        <v>72.373540856031127</v>
      </c>
      <c r="G32" s="106">
        <v>83.236994219653184</v>
      </c>
      <c r="H32" s="17">
        <f t="shared" si="0"/>
        <v>10.863453363622057</v>
      </c>
      <c r="I32" s="18">
        <f t="shared" si="1"/>
        <v>9.8725082383447642</v>
      </c>
    </row>
    <row r="33" spans="1:10" x14ac:dyDescent="0.3">
      <c r="A33" s="3" t="s">
        <v>26</v>
      </c>
      <c r="B33" s="63">
        <v>65.985130111524157</v>
      </c>
      <c r="C33" s="63">
        <v>62.915129151291517</v>
      </c>
      <c r="D33" s="63">
        <v>60.869565217391312</v>
      </c>
      <c r="E33" s="63">
        <v>61.957950065703024</v>
      </c>
      <c r="F33" s="63">
        <v>64.641943734015356</v>
      </c>
      <c r="G33" s="107">
        <v>77.096546863988721</v>
      </c>
      <c r="H33" s="15">
        <f t="shared" si="0"/>
        <v>12.454603129973364</v>
      </c>
      <c r="I33" s="16">
        <f t="shared" si="1"/>
        <v>11.111416752464564</v>
      </c>
    </row>
    <row r="34" spans="1:10" x14ac:dyDescent="0.3">
      <c r="A34" s="4" t="s">
        <v>27</v>
      </c>
      <c r="B34" s="64">
        <v>65.70397111913357</v>
      </c>
      <c r="C34" s="64">
        <v>60.433070866141733</v>
      </c>
      <c r="D34" s="64">
        <v>59.958932238193022</v>
      </c>
      <c r="E34" s="64">
        <v>59.787234042553195</v>
      </c>
      <c r="F34" s="64">
        <v>61.088709677419352</v>
      </c>
      <c r="G34" s="106">
        <v>69.371196754563897</v>
      </c>
      <c r="H34" s="17">
        <f t="shared" si="0"/>
        <v>8.2824870771445447</v>
      </c>
      <c r="I34" s="18">
        <f t="shared" si="1"/>
        <v>3.6672256354303272</v>
      </c>
    </row>
    <row r="35" spans="1:10" x14ac:dyDescent="0.3">
      <c r="A35" s="3" t="s">
        <v>28</v>
      </c>
      <c r="B35" s="63">
        <v>85.367334547662423</v>
      </c>
      <c r="C35" s="63">
        <v>79.566360052562416</v>
      </c>
      <c r="D35" s="63">
        <v>80.013192612137203</v>
      </c>
      <c r="E35" s="63">
        <v>79.615384615384613</v>
      </c>
      <c r="F35" s="63">
        <v>84.066666666666663</v>
      </c>
      <c r="G35" s="110" t="s">
        <v>56</v>
      </c>
      <c r="H35" s="110" t="s">
        <v>56</v>
      </c>
      <c r="I35" s="89" t="s">
        <v>56</v>
      </c>
    </row>
    <row r="36" spans="1:10" x14ac:dyDescent="0.3">
      <c r="A36" s="4" t="s">
        <v>29</v>
      </c>
      <c r="B36" s="64">
        <v>57.5840768702814</v>
      </c>
      <c r="C36" s="64">
        <v>52.52387448840382</v>
      </c>
      <c r="D36" s="64">
        <v>50.735809390329365</v>
      </c>
      <c r="E36" s="64">
        <v>52.694610778443121</v>
      </c>
      <c r="F36" s="64">
        <v>57.434210526315788</v>
      </c>
      <c r="G36" s="106">
        <v>72.136038186157521</v>
      </c>
      <c r="H36" s="17">
        <f t="shared" si="0"/>
        <v>14.701827659841733</v>
      </c>
      <c r="I36" s="18">
        <f t="shared" si="1"/>
        <v>14.55196131587612</v>
      </c>
    </row>
    <row r="37" spans="1:10" x14ac:dyDescent="0.3">
      <c r="A37" s="3" t="s">
        <v>30</v>
      </c>
      <c r="B37" s="63">
        <v>59.008327024981078</v>
      </c>
      <c r="C37" s="63">
        <v>53.968253968253968</v>
      </c>
      <c r="D37" s="63">
        <v>54.420206659012628</v>
      </c>
      <c r="E37" s="63">
        <v>53.451756156641096</v>
      </c>
      <c r="F37" s="63">
        <v>60.722989439480102</v>
      </c>
      <c r="G37" s="107">
        <v>75.298276623950514</v>
      </c>
      <c r="H37" s="15">
        <f t="shared" si="0"/>
        <v>14.575287184470412</v>
      </c>
      <c r="I37" s="16">
        <f t="shared" si="1"/>
        <v>16.289949598969436</v>
      </c>
    </row>
    <row r="38" spans="1:10" x14ac:dyDescent="0.3">
      <c r="A38" s="4" t="s">
        <v>31</v>
      </c>
      <c r="B38" s="64">
        <v>80.961269248716746</v>
      </c>
      <c r="C38" s="64">
        <v>75.4294638209266</v>
      </c>
      <c r="D38" s="64">
        <v>76.930998970133885</v>
      </c>
      <c r="E38" s="64">
        <v>75.201207243460772</v>
      </c>
      <c r="F38" s="64">
        <v>81.455897980871413</v>
      </c>
      <c r="G38" s="106">
        <v>92.745901639344268</v>
      </c>
      <c r="H38" s="17">
        <f t="shared" si="0"/>
        <v>11.290003658472855</v>
      </c>
      <c r="I38" s="18">
        <f t="shared" si="1"/>
        <v>11.784632390627522</v>
      </c>
      <c r="J38" s="9"/>
    </row>
    <row r="39" spans="1:10" x14ac:dyDescent="0.3">
      <c r="A39" s="3" t="s">
        <v>32</v>
      </c>
      <c r="B39" s="63">
        <v>56.861499364675986</v>
      </c>
      <c r="C39" s="63">
        <v>51.428571428571423</v>
      </c>
      <c r="D39" s="63">
        <v>50.178699070764829</v>
      </c>
      <c r="E39" s="63">
        <v>54.657428791377981</v>
      </c>
      <c r="F39" s="63">
        <v>53.891771682727949</v>
      </c>
      <c r="G39" s="107">
        <v>66.220735785953181</v>
      </c>
      <c r="H39" s="15">
        <f t="shared" si="0"/>
        <v>12.328964103225232</v>
      </c>
      <c r="I39" s="16">
        <f t="shared" si="1"/>
        <v>9.3592364212771955</v>
      </c>
      <c r="J39" s="9"/>
    </row>
    <row r="40" spans="1:10" x14ac:dyDescent="0.3">
      <c r="A40" s="4" t="s">
        <v>57</v>
      </c>
      <c r="B40" s="64">
        <v>70.646067415730343</v>
      </c>
      <c r="C40" s="64">
        <v>65.030674846625772</v>
      </c>
      <c r="D40" s="64">
        <v>63.803680981595093</v>
      </c>
      <c r="E40" s="64">
        <v>65.306122448979593</v>
      </c>
      <c r="F40" s="64">
        <v>66.453674121405754</v>
      </c>
      <c r="G40" s="106">
        <v>75.746924428822496</v>
      </c>
      <c r="H40" s="17">
        <f t="shared" si="0"/>
        <v>9.2932503074167414</v>
      </c>
      <c r="I40" s="18">
        <f t="shared" si="1"/>
        <v>5.1008570130921527</v>
      </c>
      <c r="J40" s="9"/>
    </row>
    <row r="41" spans="1:10" x14ac:dyDescent="0.3">
      <c r="A41" s="3" t="s">
        <v>33</v>
      </c>
      <c r="B41" s="63">
        <v>77.783109404990398</v>
      </c>
      <c r="C41" s="63">
        <v>73.203285420944567</v>
      </c>
      <c r="D41" s="63">
        <v>72.216386554621849</v>
      </c>
      <c r="E41" s="63">
        <v>69.85601486298188</v>
      </c>
      <c r="F41" s="63">
        <v>76.00816743236345</v>
      </c>
      <c r="G41" s="107">
        <v>88.689915174363804</v>
      </c>
      <c r="H41" s="15">
        <f t="shared" si="0"/>
        <v>12.681747742000354</v>
      </c>
      <c r="I41" s="16">
        <f t="shared" si="1"/>
        <v>10.906805769373406</v>
      </c>
      <c r="J41" s="9"/>
    </row>
    <row r="42" spans="1:10" x14ac:dyDescent="0.3">
      <c r="A42" s="4" t="s">
        <v>34</v>
      </c>
      <c r="B42" s="64">
        <v>53.407155025553664</v>
      </c>
      <c r="C42" s="64">
        <v>46.031746031746032</v>
      </c>
      <c r="D42" s="64">
        <v>48.588120740019477</v>
      </c>
      <c r="E42" s="64">
        <v>52.196118488253319</v>
      </c>
      <c r="F42" s="64">
        <v>59.859154929577464</v>
      </c>
      <c r="G42" s="106">
        <v>71.897435897435898</v>
      </c>
      <c r="H42" s="17">
        <f t="shared" si="0"/>
        <v>12.038280967858434</v>
      </c>
      <c r="I42" s="18">
        <f t="shared" si="1"/>
        <v>18.490280871882234</v>
      </c>
      <c r="J42" s="9"/>
    </row>
    <row r="43" spans="1:10" x14ac:dyDescent="0.3">
      <c r="A43" s="3" t="s">
        <v>35</v>
      </c>
      <c r="B43" s="63">
        <v>22.344322344322347</v>
      </c>
      <c r="C43" s="63">
        <v>25.089605734767023</v>
      </c>
      <c r="D43" s="63">
        <v>21.381578947368421</v>
      </c>
      <c r="E43" s="63">
        <v>19.292604501607716</v>
      </c>
      <c r="F43" s="63">
        <v>22.891566265060241</v>
      </c>
      <c r="G43" s="107">
        <v>30.065359477124183</v>
      </c>
      <c r="H43" s="15">
        <f t="shared" si="0"/>
        <v>7.1737932120639414</v>
      </c>
      <c r="I43" s="16">
        <f t="shared" si="1"/>
        <v>7.7210371328018361</v>
      </c>
      <c r="J43" s="9"/>
    </row>
    <row r="44" spans="1:10" x14ac:dyDescent="0.3">
      <c r="A44" s="4" t="s">
        <v>36</v>
      </c>
      <c r="B44" s="64">
        <v>43.710021321961619</v>
      </c>
      <c r="C44" s="64">
        <v>36.919831223628691</v>
      </c>
      <c r="D44" s="64">
        <v>31.91919191919192</v>
      </c>
      <c r="E44" s="64">
        <v>29.072164948453612</v>
      </c>
      <c r="F44" s="64">
        <v>35.140186915887853</v>
      </c>
      <c r="G44" s="106">
        <v>35.059760956175303</v>
      </c>
      <c r="H44" s="17">
        <f t="shared" si="0"/>
        <v>-8.04259597125494E-2</v>
      </c>
      <c r="I44" s="18">
        <f t="shared" si="1"/>
        <v>-8.6502603657863162</v>
      </c>
      <c r="J44" s="9"/>
    </row>
    <row r="45" spans="1:10" x14ac:dyDescent="0.3">
      <c r="A45" s="3" t="s">
        <v>37</v>
      </c>
      <c r="B45" s="63">
        <v>61.471389645776561</v>
      </c>
      <c r="C45" s="63">
        <v>57.892004153686393</v>
      </c>
      <c r="D45" s="63">
        <v>55.935717988595123</v>
      </c>
      <c r="E45" s="63">
        <v>55.669050051072524</v>
      </c>
      <c r="F45" s="63">
        <v>63.438133874239355</v>
      </c>
      <c r="G45" s="107">
        <v>76.631788739412059</v>
      </c>
      <c r="H45" s="15">
        <f t="shared" si="0"/>
        <v>13.193654865172704</v>
      </c>
      <c r="I45" s="16">
        <f t="shared" si="1"/>
        <v>15.160399093635498</v>
      </c>
      <c r="J45" s="9"/>
    </row>
    <row r="46" spans="1:10" x14ac:dyDescent="0.3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106">
        <v>92.035894559730792</v>
      </c>
      <c r="H46" s="19" t="s">
        <v>56</v>
      </c>
      <c r="I46" s="87" t="s">
        <v>56</v>
      </c>
      <c r="J46" s="9"/>
    </row>
    <row r="47" spans="1:10" x14ac:dyDescent="0.3">
      <c r="A47" s="3" t="s">
        <v>38</v>
      </c>
      <c r="B47" s="63">
        <v>66.697332106715734</v>
      </c>
      <c r="C47" s="63">
        <v>57.2744014732965</v>
      </c>
      <c r="D47" s="63">
        <v>61.142322097378276</v>
      </c>
      <c r="E47" s="63">
        <v>64.494806421152035</v>
      </c>
      <c r="F47" s="63">
        <v>70.191431175934369</v>
      </c>
      <c r="G47" s="107">
        <v>81.142339075249311</v>
      </c>
      <c r="H47" s="15">
        <f t="shared" si="0"/>
        <v>10.950907899314942</v>
      </c>
      <c r="I47" s="16">
        <f t="shared" si="1"/>
        <v>14.445006968533576</v>
      </c>
      <c r="J47" s="9"/>
    </row>
    <row r="48" spans="1:10" x14ac:dyDescent="0.3">
      <c r="A48" s="4" t="s">
        <v>39</v>
      </c>
      <c r="B48" s="64">
        <v>78.737541528239205</v>
      </c>
      <c r="C48" s="64">
        <v>72.577628133183694</v>
      </c>
      <c r="D48" s="64">
        <v>73.599686643164901</v>
      </c>
      <c r="E48" s="64">
        <v>74.303405572755423</v>
      </c>
      <c r="F48" s="64">
        <v>78.492136910268272</v>
      </c>
      <c r="G48" s="106">
        <v>88.172521120498004</v>
      </c>
      <c r="H48" s="17">
        <f t="shared" si="0"/>
        <v>9.6803842102297324</v>
      </c>
      <c r="I48" s="18">
        <f t="shared" si="1"/>
        <v>9.4349795922587987</v>
      </c>
      <c r="J48" s="9"/>
    </row>
    <row r="49" spans="1:10" x14ac:dyDescent="0.3">
      <c r="A49" s="3" t="s">
        <v>40</v>
      </c>
      <c r="B49" s="63">
        <v>76</v>
      </c>
      <c r="C49" s="63">
        <v>68.433313919627253</v>
      </c>
      <c r="D49" s="63">
        <v>68.118572292800977</v>
      </c>
      <c r="E49" s="63">
        <v>68.018539976825025</v>
      </c>
      <c r="F49" s="63">
        <v>75.587144622991346</v>
      </c>
      <c r="G49" s="107">
        <v>89.809296781883191</v>
      </c>
      <c r="H49" s="15">
        <f t="shared" si="0"/>
        <v>14.222152158891845</v>
      </c>
      <c r="I49" s="16">
        <f t="shared" si="1"/>
        <v>13.809296781883191</v>
      </c>
      <c r="J49" s="9"/>
    </row>
    <row r="50" spans="1:10" x14ac:dyDescent="0.3">
      <c r="A50" s="4" t="s">
        <v>41</v>
      </c>
      <c r="B50" s="64">
        <v>80.804248861911987</v>
      </c>
      <c r="C50" s="64">
        <v>74.010791366906474</v>
      </c>
      <c r="D50" s="64">
        <v>74.527363184079604</v>
      </c>
      <c r="E50" s="64">
        <v>75.080558539205157</v>
      </c>
      <c r="F50" s="64">
        <v>81.056257175660164</v>
      </c>
      <c r="G50" s="50" t="s">
        <v>56</v>
      </c>
      <c r="H50" s="50" t="s">
        <v>56</v>
      </c>
      <c r="I50" s="87" t="s">
        <v>56</v>
      </c>
      <c r="J50" s="9"/>
    </row>
    <row r="51" spans="1:10" x14ac:dyDescent="0.3">
      <c r="A51" s="3" t="s">
        <v>42</v>
      </c>
      <c r="B51" s="63">
        <v>76.923076923076934</v>
      </c>
      <c r="C51" s="63">
        <v>71.900191938579653</v>
      </c>
      <c r="D51" s="63">
        <v>71.652310101801092</v>
      </c>
      <c r="E51" s="63">
        <v>69.787765293383274</v>
      </c>
      <c r="F51" s="63">
        <v>76.75555555555556</v>
      </c>
      <c r="G51" s="111">
        <v>87.779850746268664</v>
      </c>
      <c r="H51" s="15">
        <f t="shared" si="0"/>
        <v>11.024295190713104</v>
      </c>
      <c r="I51" s="16">
        <f t="shared" si="1"/>
        <v>10.85677382319173</v>
      </c>
      <c r="J51" s="9"/>
    </row>
    <row r="52" spans="1:10" x14ac:dyDescent="0.3">
      <c r="A52" s="4" t="s">
        <v>43</v>
      </c>
      <c r="B52" s="64">
        <v>81.358885017421599</v>
      </c>
      <c r="C52" s="64">
        <v>79.00390625</v>
      </c>
      <c r="D52" s="64">
        <v>73.53233830845771</v>
      </c>
      <c r="E52" s="64">
        <v>75.840336134453779</v>
      </c>
      <c r="F52" s="64">
        <v>82.096069868995642</v>
      </c>
      <c r="G52" s="112">
        <v>91.162343900096062</v>
      </c>
      <c r="H52" s="17">
        <f t="shared" si="0"/>
        <v>9.06627403110042</v>
      </c>
      <c r="I52" s="18">
        <f t="shared" si="1"/>
        <v>9.8034588826744624</v>
      </c>
      <c r="J52" s="9"/>
    </row>
    <row r="53" spans="1:10" x14ac:dyDescent="0.3">
      <c r="A53" s="3" t="s">
        <v>44</v>
      </c>
      <c r="B53" s="63">
        <v>78.674171357098189</v>
      </c>
      <c r="C53" s="63">
        <v>72.436338609772889</v>
      </c>
      <c r="D53" s="63">
        <v>73.987206823027719</v>
      </c>
      <c r="E53" s="63">
        <v>73.474025974025963</v>
      </c>
      <c r="F53" s="63">
        <v>79.929464571978187</v>
      </c>
      <c r="G53" s="111">
        <v>89.422473320778408</v>
      </c>
      <c r="H53" s="15">
        <f t="shared" si="0"/>
        <v>9.4930087488002215</v>
      </c>
      <c r="I53" s="16">
        <f t="shared" si="1"/>
        <v>10.74830196368022</v>
      </c>
      <c r="J53" s="9"/>
    </row>
    <row r="54" spans="1:10" x14ac:dyDescent="0.3">
      <c r="A54" s="4" t="s">
        <v>45</v>
      </c>
      <c r="B54" s="64">
        <v>44.384057971014492</v>
      </c>
      <c r="C54" s="64">
        <v>44.967880085653107</v>
      </c>
      <c r="D54" s="64">
        <v>42.995169082125607</v>
      </c>
      <c r="E54" s="64">
        <v>44.125326370757179</v>
      </c>
      <c r="F54" s="64">
        <v>50.137741046831948</v>
      </c>
      <c r="G54" s="112">
        <v>59.415584415584412</v>
      </c>
      <c r="H54" s="17">
        <f t="shared" si="0"/>
        <v>9.277843368752464</v>
      </c>
      <c r="I54" s="18">
        <f t="shared" si="1"/>
        <v>15.03152644456992</v>
      </c>
      <c r="J54" s="9"/>
    </row>
    <row r="55" spans="1:10" x14ac:dyDescent="0.3">
      <c r="A55" s="3" t="s">
        <v>46</v>
      </c>
      <c r="B55" s="63">
        <v>81.204569055036345</v>
      </c>
      <c r="C55" s="63">
        <v>70.539419087136935</v>
      </c>
      <c r="D55" s="63">
        <v>71.113561190738693</v>
      </c>
      <c r="E55" s="63">
        <v>66.856492027334852</v>
      </c>
      <c r="F55" s="63">
        <v>73.303167420814475</v>
      </c>
      <c r="G55" s="111">
        <v>82.526564344746163</v>
      </c>
      <c r="H55" s="15">
        <f t="shared" si="0"/>
        <v>9.2233969239316878</v>
      </c>
      <c r="I55" s="16">
        <f t="shared" si="1"/>
        <v>1.3219952897098182</v>
      </c>
      <c r="J55" s="9"/>
    </row>
    <row r="56" spans="1:10" x14ac:dyDescent="0.3">
      <c r="A56" s="4" t="s">
        <v>47</v>
      </c>
      <c r="B56" s="64">
        <v>78.446601941747574</v>
      </c>
      <c r="C56" s="64">
        <v>71.790651744568791</v>
      </c>
      <c r="D56" s="64">
        <v>70.962139631816598</v>
      </c>
      <c r="E56" s="64">
        <v>71.705579738820731</v>
      </c>
      <c r="F56" s="64">
        <v>77.751100440176074</v>
      </c>
      <c r="G56" s="112">
        <v>87.515923566878982</v>
      </c>
      <c r="H56" s="17">
        <f t="shared" si="0"/>
        <v>9.7648231267029075</v>
      </c>
      <c r="I56" s="18">
        <f t="shared" si="1"/>
        <v>9.0693216251314084</v>
      </c>
      <c r="J56" s="9"/>
    </row>
    <row r="57" spans="1:10" x14ac:dyDescent="0.3">
      <c r="A57" s="3" t="s">
        <v>48</v>
      </c>
      <c r="B57" s="63">
        <v>81.471652593486127</v>
      </c>
      <c r="C57" s="63">
        <v>77.251184834123222</v>
      </c>
      <c r="D57" s="63">
        <v>75.515853044791143</v>
      </c>
      <c r="E57" s="63">
        <v>73.350318471337587</v>
      </c>
      <c r="F57" s="63">
        <v>81.889964340295464</v>
      </c>
      <c r="G57" s="111">
        <v>90.934484509903498</v>
      </c>
      <c r="H57" s="15">
        <f t="shared" si="0"/>
        <v>9.0445201696080346</v>
      </c>
      <c r="I57" s="16">
        <f t="shared" si="1"/>
        <v>9.4628319164173718</v>
      </c>
      <c r="J57" s="9"/>
    </row>
    <row r="58" spans="1:10" x14ac:dyDescent="0.3">
      <c r="A58" s="4" t="s">
        <v>49</v>
      </c>
      <c r="B58" s="64">
        <v>70.974025974025977</v>
      </c>
      <c r="C58" s="64">
        <v>63.492063492063487</v>
      </c>
      <c r="D58" s="64">
        <v>63.876967095851214</v>
      </c>
      <c r="E58" s="64">
        <v>66.789667896678964</v>
      </c>
      <c r="F58" s="64">
        <v>70.565149136577716</v>
      </c>
      <c r="G58" s="112">
        <v>83.435582822085891</v>
      </c>
      <c r="H58" s="17">
        <f t="shared" si="0"/>
        <v>12.870433685508175</v>
      </c>
      <c r="I58" s="18">
        <f t="shared" si="1"/>
        <v>12.461556848059914</v>
      </c>
      <c r="J58" s="9"/>
    </row>
    <row r="59" spans="1:10" x14ac:dyDescent="0.3">
      <c r="A59" s="3" t="s">
        <v>58</v>
      </c>
      <c r="B59" s="63">
        <v>81.27361036157582</v>
      </c>
      <c r="C59" s="63">
        <v>75.949367088607602</v>
      </c>
      <c r="D59" s="63">
        <v>75.923852183650624</v>
      </c>
      <c r="E59" s="63">
        <v>74.428571428571431</v>
      </c>
      <c r="F59" s="63">
        <v>81.026894865525662</v>
      </c>
      <c r="G59" s="111">
        <v>92.655642023346303</v>
      </c>
      <c r="H59" s="15">
        <f t="shared" si="0"/>
        <v>11.628747157820641</v>
      </c>
      <c r="I59" s="16">
        <f t="shared" si="1"/>
        <v>11.382031661770483</v>
      </c>
      <c r="J59" s="9"/>
    </row>
    <row r="60" spans="1:10" x14ac:dyDescent="0.3">
      <c r="A60" s="4" t="s">
        <v>50</v>
      </c>
      <c r="B60" s="64">
        <v>79.943767572633547</v>
      </c>
      <c r="C60" s="64">
        <v>67.94462193823216</v>
      </c>
      <c r="D60" s="64">
        <v>69.854721549636807</v>
      </c>
      <c r="E60" s="64">
        <v>69.887076537013797</v>
      </c>
      <c r="F60" s="64">
        <v>74.93150684931507</v>
      </c>
      <c r="G60" s="112">
        <v>87.405541561712852</v>
      </c>
      <c r="H60" s="17">
        <f t="shared" si="0"/>
        <v>12.474034712397781</v>
      </c>
      <c r="I60" s="18">
        <f t="shared" si="1"/>
        <v>7.4617739890793047</v>
      </c>
      <c r="J60" s="9"/>
    </row>
    <row r="61" spans="1:10" x14ac:dyDescent="0.3">
      <c r="A61" s="3" t="s">
        <v>51</v>
      </c>
      <c r="B61" s="63">
        <v>75.418349682631288</v>
      </c>
      <c r="C61" s="63">
        <v>68.721311475409834</v>
      </c>
      <c r="D61" s="63">
        <v>69.84448951994591</v>
      </c>
      <c r="E61" s="63">
        <v>69.433465085639</v>
      </c>
      <c r="F61" s="63">
        <v>73.752563226247432</v>
      </c>
      <c r="G61" s="111">
        <v>88.018085908063298</v>
      </c>
      <c r="H61" s="15">
        <f t="shared" si="0"/>
        <v>14.265522681815867</v>
      </c>
      <c r="I61" s="16">
        <f t="shared" si="1"/>
        <v>12.599736225432011</v>
      </c>
    </row>
    <row r="62" spans="1:10" x14ac:dyDescent="0.3">
      <c r="A62" s="7" t="s">
        <v>54</v>
      </c>
      <c r="B62" s="67">
        <v>71.406538858304316</v>
      </c>
      <c r="C62" s="67">
        <v>65.746861415773822</v>
      </c>
      <c r="D62" s="67">
        <v>65.21517338687795</v>
      </c>
      <c r="E62" s="67">
        <v>65.466862643252625</v>
      </c>
      <c r="F62" s="67">
        <v>70.914555982849308</v>
      </c>
      <c r="G62" s="67">
        <v>83.215295821931974</v>
      </c>
      <c r="H62" s="25">
        <f t="shared" si="0"/>
        <v>12.300739839082667</v>
      </c>
      <c r="I62" s="26">
        <f t="shared" si="1"/>
        <v>11.808756963627658</v>
      </c>
    </row>
    <row r="63" spans="1:10" x14ac:dyDescent="0.3">
      <c r="G63" s="13"/>
    </row>
    <row r="64" spans="1:10" x14ac:dyDescent="0.3">
      <c r="A64" s="150" t="s">
        <v>90</v>
      </c>
    </row>
    <row r="65" spans="1:9" x14ac:dyDescent="0.3">
      <c r="A65" s="150" t="s">
        <v>117</v>
      </c>
    </row>
    <row r="66" spans="1:9" x14ac:dyDescent="0.3">
      <c r="A66" s="151" t="s">
        <v>91</v>
      </c>
    </row>
    <row r="70" spans="1:9" x14ac:dyDescent="0.3">
      <c r="B70" s="14"/>
      <c r="C70" s="14"/>
      <c r="D70" s="14"/>
      <c r="E70" s="14"/>
      <c r="F70" s="14"/>
      <c r="G70" s="14"/>
      <c r="H70" s="14"/>
      <c r="I70" s="14"/>
    </row>
    <row r="71" spans="1:9" x14ac:dyDescent="0.3">
      <c r="B71" s="14"/>
      <c r="C71" s="14"/>
      <c r="D71" s="14"/>
      <c r="E71" s="14"/>
      <c r="F71" s="14"/>
      <c r="G71" s="14"/>
      <c r="H71" s="14"/>
      <c r="I71" s="14"/>
    </row>
    <row r="72" spans="1:9" x14ac:dyDescent="0.3">
      <c r="B72" s="14"/>
      <c r="C72" s="14"/>
      <c r="D72" s="14"/>
      <c r="E72" s="14"/>
      <c r="F72" s="14"/>
      <c r="G72" s="14"/>
      <c r="H72" s="14"/>
      <c r="I72" s="14"/>
    </row>
    <row r="73" spans="1:9" x14ac:dyDescent="0.3">
      <c r="B73" s="14"/>
      <c r="C73" s="14"/>
      <c r="D73" s="14"/>
      <c r="E73" s="14"/>
      <c r="F73" s="14"/>
      <c r="G73" s="14"/>
      <c r="H73" s="14"/>
      <c r="I73" s="14"/>
    </row>
    <row r="74" spans="1:9" x14ac:dyDescent="0.3">
      <c r="B74" s="14"/>
      <c r="C74" s="14"/>
      <c r="D74" s="14"/>
      <c r="E74" s="14"/>
      <c r="F74" s="14"/>
      <c r="G74" s="14"/>
      <c r="H74" s="14"/>
      <c r="I74" s="14"/>
    </row>
    <row r="75" spans="1:9" x14ac:dyDescent="0.3">
      <c r="B75" s="14"/>
      <c r="C75" s="14"/>
      <c r="D75" s="14"/>
      <c r="E75" s="14"/>
      <c r="F75" s="14"/>
      <c r="G75" s="14"/>
      <c r="H75" s="14"/>
      <c r="I75" s="14"/>
    </row>
    <row r="76" spans="1:9" x14ac:dyDescent="0.3">
      <c r="B76" s="14"/>
      <c r="C76" s="14"/>
      <c r="D76" s="14"/>
      <c r="E76" s="14"/>
      <c r="F76" s="14"/>
      <c r="G76" s="14"/>
      <c r="H76" s="14"/>
      <c r="I76" s="14"/>
    </row>
    <row r="77" spans="1:9" x14ac:dyDescent="0.3">
      <c r="B77" s="14"/>
      <c r="C77" s="14"/>
      <c r="D77" s="14"/>
      <c r="E77" s="14"/>
      <c r="F77" s="14"/>
      <c r="G77" s="14"/>
      <c r="H77" s="14"/>
      <c r="I77" s="14"/>
    </row>
    <row r="78" spans="1:9" x14ac:dyDescent="0.3">
      <c r="B78" s="14"/>
      <c r="C78" s="14"/>
      <c r="D78" s="14"/>
      <c r="E78" s="14"/>
      <c r="F78" s="14"/>
      <c r="G78" s="14"/>
      <c r="H78" s="14"/>
      <c r="I78" s="14"/>
    </row>
    <row r="79" spans="1:9" x14ac:dyDescent="0.3">
      <c r="B79" s="14"/>
      <c r="C79" s="14"/>
      <c r="D79" s="14"/>
      <c r="E79" s="14"/>
      <c r="F79" s="14"/>
      <c r="G79" s="14"/>
      <c r="H79" s="14"/>
      <c r="I79" s="14"/>
    </row>
    <row r="80" spans="1:9" x14ac:dyDescent="0.3">
      <c r="B80" s="14"/>
      <c r="C80" s="14"/>
      <c r="D80" s="14"/>
      <c r="E80" s="14"/>
      <c r="F80" s="14"/>
      <c r="G80" s="14"/>
      <c r="H80" s="14"/>
      <c r="I80" s="14"/>
    </row>
    <row r="81" spans="2:9" x14ac:dyDescent="0.3">
      <c r="B81" s="14"/>
      <c r="C81" s="14"/>
      <c r="D81" s="14"/>
      <c r="E81" s="14"/>
      <c r="F81" s="14"/>
      <c r="G81" s="14"/>
      <c r="H81" s="14"/>
      <c r="I81" s="14"/>
    </row>
    <row r="82" spans="2:9" x14ac:dyDescent="0.3">
      <c r="B82" s="14"/>
      <c r="C82" s="14"/>
      <c r="D82" s="14"/>
      <c r="E82" s="14"/>
      <c r="F82" s="14"/>
      <c r="G82" s="14"/>
      <c r="H82" s="14"/>
      <c r="I82" s="14"/>
    </row>
    <row r="83" spans="2:9" x14ac:dyDescent="0.3">
      <c r="B83" s="14"/>
      <c r="C83" s="14"/>
      <c r="D83" s="14"/>
      <c r="E83" s="14"/>
      <c r="F83" s="14"/>
      <c r="G83" s="14"/>
      <c r="H83" s="14"/>
      <c r="I83" s="14"/>
    </row>
    <row r="84" spans="2:9" x14ac:dyDescent="0.3">
      <c r="B84" s="14"/>
      <c r="C84" s="14"/>
      <c r="D84" s="14"/>
      <c r="E84" s="14"/>
      <c r="F84" s="14"/>
      <c r="G84" s="14"/>
      <c r="H84" s="14"/>
      <c r="I84" s="14"/>
    </row>
    <row r="85" spans="2:9" x14ac:dyDescent="0.3">
      <c r="B85" s="14"/>
      <c r="C85" s="14"/>
      <c r="D85" s="14"/>
      <c r="E85" s="14"/>
      <c r="F85" s="14"/>
      <c r="G85" s="14"/>
      <c r="H85" s="14"/>
      <c r="I85" s="14"/>
    </row>
    <row r="86" spans="2:9" x14ac:dyDescent="0.3">
      <c r="B86" s="14"/>
      <c r="C86" s="14"/>
      <c r="D86" s="14"/>
      <c r="E86" s="14"/>
      <c r="F86" s="14"/>
      <c r="G86" s="14"/>
      <c r="H86" s="14"/>
      <c r="I86" s="14"/>
    </row>
    <row r="87" spans="2:9" x14ac:dyDescent="0.3">
      <c r="B87" s="14"/>
      <c r="C87" s="14"/>
      <c r="D87" s="14"/>
      <c r="E87" s="14"/>
      <c r="F87" s="14"/>
      <c r="G87" s="14"/>
      <c r="H87" s="14"/>
      <c r="I87" s="14"/>
    </row>
    <row r="88" spans="2:9" x14ac:dyDescent="0.3">
      <c r="B88" s="14"/>
      <c r="C88" s="14"/>
      <c r="D88" s="14"/>
      <c r="E88" s="14"/>
      <c r="F88" s="14"/>
      <c r="G88" s="14"/>
      <c r="H88" s="14"/>
      <c r="I88" s="14"/>
    </row>
    <row r="89" spans="2:9" x14ac:dyDescent="0.3">
      <c r="B89" s="14"/>
      <c r="C89" s="14"/>
      <c r="D89" s="14"/>
      <c r="E89" s="14"/>
      <c r="F89" s="14"/>
      <c r="G89" s="14"/>
      <c r="H89" s="14"/>
      <c r="I89" s="14"/>
    </row>
    <row r="90" spans="2:9" x14ac:dyDescent="0.3">
      <c r="B90" s="14"/>
      <c r="C90" s="14"/>
      <c r="D90" s="14"/>
      <c r="E90" s="14"/>
      <c r="F90" s="14"/>
      <c r="G90" s="14"/>
      <c r="H90" s="14"/>
      <c r="I90" s="14"/>
    </row>
    <row r="91" spans="2:9" x14ac:dyDescent="0.3">
      <c r="B91" s="14"/>
      <c r="C91" s="14"/>
      <c r="D91" s="14"/>
      <c r="E91" s="14"/>
      <c r="F91" s="14"/>
      <c r="G91" s="14"/>
      <c r="H91" s="14"/>
      <c r="I91" s="14"/>
    </row>
    <row r="92" spans="2:9" x14ac:dyDescent="0.3">
      <c r="B92" s="14"/>
      <c r="C92" s="14"/>
      <c r="D92" s="14"/>
      <c r="E92" s="14"/>
      <c r="F92" s="14"/>
      <c r="G92" s="14"/>
      <c r="H92" s="14"/>
      <c r="I92" s="14"/>
    </row>
    <row r="93" spans="2:9" x14ac:dyDescent="0.3">
      <c r="B93" s="14"/>
      <c r="C93" s="14"/>
      <c r="D93" s="14"/>
      <c r="E93" s="14"/>
      <c r="F93" s="14"/>
      <c r="G93" s="14"/>
      <c r="H93" s="14"/>
      <c r="I93" s="14"/>
    </row>
    <row r="94" spans="2:9" x14ac:dyDescent="0.3">
      <c r="B94" s="14"/>
      <c r="C94" s="14"/>
      <c r="D94" s="14"/>
      <c r="E94" s="14"/>
      <c r="F94" s="14"/>
      <c r="G94" s="14"/>
      <c r="H94" s="14"/>
      <c r="I94" s="14"/>
    </row>
    <row r="95" spans="2:9" x14ac:dyDescent="0.3">
      <c r="B95" s="14"/>
      <c r="C95" s="14"/>
      <c r="D95" s="14"/>
      <c r="E95" s="14"/>
      <c r="F95" s="14"/>
      <c r="G95" s="14"/>
      <c r="H95" s="14"/>
      <c r="I95" s="14"/>
    </row>
    <row r="96" spans="2:9" x14ac:dyDescent="0.3">
      <c r="B96" s="14"/>
      <c r="C96" s="14"/>
      <c r="D96" s="14"/>
      <c r="E96" s="14"/>
      <c r="F96" s="14"/>
      <c r="G96" s="14"/>
      <c r="H96" s="14"/>
      <c r="I96" s="14"/>
    </row>
    <row r="97" spans="2:9" x14ac:dyDescent="0.3">
      <c r="B97" s="14"/>
      <c r="C97" s="14"/>
      <c r="D97" s="14"/>
      <c r="E97" s="14"/>
      <c r="F97" s="14"/>
      <c r="G97" s="14"/>
      <c r="H97" s="14"/>
      <c r="I97" s="14"/>
    </row>
    <row r="98" spans="2:9" x14ac:dyDescent="0.3">
      <c r="B98" s="14"/>
      <c r="C98" s="14"/>
      <c r="D98" s="14"/>
      <c r="E98" s="14"/>
      <c r="F98" s="14"/>
      <c r="G98" s="14"/>
      <c r="H98" s="14"/>
      <c r="I98" s="14"/>
    </row>
    <row r="99" spans="2:9" x14ac:dyDescent="0.3">
      <c r="B99" s="14"/>
      <c r="C99" s="14"/>
      <c r="D99" s="14"/>
      <c r="E99" s="14"/>
      <c r="F99" s="14"/>
      <c r="G99" s="14"/>
      <c r="H99" s="14"/>
      <c r="I99" s="14"/>
    </row>
    <row r="100" spans="2:9" x14ac:dyDescent="0.3">
      <c r="B100" s="14"/>
      <c r="C100" s="14"/>
      <c r="D100" s="14"/>
      <c r="E100" s="14"/>
      <c r="F100" s="14"/>
      <c r="G100" s="14"/>
      <c r="H100" s="14"/>
      <c r="I100" s="14"/>
    </row>
    <row r="101" spans="2:9" x14ac:dyDescent="0.3">
      <c r="B101" s="14"/>
      <c r="C101" s="14"/>
      <c r="D101" s="14"/>
      <c r="E101" s="14"/>
      <c r="F101" s="14"/>
      <c r="G101" s="14"/>
      <c r="H101" s="14"/>
      <c r="I101" s="14"/>
    </row>
    <row r="102" spans="2:9" x14ac:dyDescent="0.3">
      <c r="B102" s="14"/>
      <c r="C102" s="14"/>
      <c r="D102" s="14"/>
      <c r="E102" s="14"/>
      <c r="F102" s="14"/>
      <c r="G102" s="14"/>
      <c r="H102" s="14"/>
      <c r="I102" s="14"/>
    </row>
    <row r="103" spans="2:9" x14ac:dyDescent="0.3">
      <c r="B103" s="14"/>
      <c r="C103" s="14"/>
      <c r="D103" s="14"/>
      <c r="E103" s="14"/>
      <c r="F103" s="14"/>
      <c r="G103" s="14"/>
      <c r="H103" s="14"/>
      <c r="I103" s="14"/>
    </row>
    <row r="104" spans="2:9" x14ac:dyDescent="0.3">
      <c r="B104" s="14"/>
      <c r="C104" s="14"/>
      <c r="D104" s="14"/>
      <c r="E104" s="14"/>
      <c r="F104" s="14"/>
      <c r="G104" s="14"/>
      <c r="H104" s="14"/>
      <c r="I104" s="14"/>
    </row>
    <row r="105" spans="2:9" x14ac:dyDescent="0.3">
      <c r="B105" s="14"/>
      <c r="C105" s="14"/>
      <c r="D105" s="14"/>
      <c r="E105" s="14"/>
      <c r="F105" s="14"/>
      <c r="G105" s="14"/>
      <c r="H105" s="14"/>
      <c r="I105" s="14"/>
    </row>
    <row r="106" spans="2:9" x14ac:dyDescent="0.3">
      <c r="B106" s="14"/>
      <c r="C106" s="14"/>
      <c r="D106" s="14"/>
      <c r="E106" s="14"/>
      <c r="F106" s="14"/>
      <c r="G106" s="14"/>
      <c r="H106" s="14"/>
      <c r="I106" s="14"/>
    </row>
    <row r="107" spans="2:9" x14ac:dyDescent="0.3">
      <c r="B107" s="14"/>
      <c r="C107" s="14"/>
      <c r="D107" s="14"/>
      <c r="E107" s="14"/>
      <c r="F107" s="14"/>
      <c r="G107" s="14"/>
      <c r="H107" s="14"/>
      <c r="I107" s="14"/>
    </row>
    <row r="108" spans="2:9" x14ac:dyDescent="0.3">
      <c r="B108" s="14"/>
      <c r="C108" s="14"/>
      <c r="D108" s="14"/>
      <c r="E108" s="14"/>
      <c r="F108" s="14"/>
      <c r="G108" s="14"/>
      <c r="H108" s="14"/>
      <c r="I108" s="14"/>
    </row>
    <row r="109" spans="2:9" x14ac:dyDescent="0.3">
      <c r="B109" s="14"/>
      <c r="C109" s="14"/>
      <c r="D109" s="14"/>
      <c r="E109" s="14"/>
      <c r="F109" s="14"/>
      <c r="G109" s="14"/>
      <c r="H109" s="14"/>
      <c r="I109" s="14"/>
    </row>
    <row r="110" spans="2:9" x14ac:dyDescent="0.3">
      <c r="B110" s="14"/>
      <c r="C110" s="14"/>
      <c r="D110" s="14"/>
      <c r="E110" s="14"/>
      <c r="F110" s="14"/>
      <c r="G110" s="14"/>
      <c r="H110" s="14"/>
      <c r="I110" s="14"/>
    </row>
    <row r="111" spans="2:9" x14ac:dyDescent="0.3">
      <c r="B111" s="14"/>
      <c r="C111" s="14"/>
      <c r="D111" s="14"/>
      <c r="E111" s="14"/>
      <c r="F111" s="14"/>
      <c r="G111" s="14"/>
      <c r="H111" s="14"/>
      <c r="I111" s="14"/>
    </row>
    <row r="112" spans="2:9" x14ac:dyDescent="0.3">
      <c r="B112" s="14"/>
      <c r="C112" s="14"/>
      <c r="D112" s="14"/>
      <c r="E112" s="14"/>
      <c r="F112" s="14"/>
      <c r="G112" s="14"/>
      <c r="H112" s="14"/>
      <c r="I112" s="14"/>
    </row>
    <row r="113" spans="2:9" x14ac:dyDescent="0.3">
      <c r="B113" s="14"/>
      <c r="C113" s="14"/>
      <c r="D113" s="14"/>
      <c r="E113" s="14"/>
      <c r="F113" s="14"/>
      <c r="G113" s="14"/>
      <c r="H113" s="14"/>
      <c r="I113" s="14"/>
    </row>
    <row r="114" spans="2:9" x14ac:dyDescent="0.3">
      <c r="B114" s="14"/>
      <c r="C114" s="14"/>
      <c r="D114" s="14"/>
      <c r="E114" s="14"/>
      <c r="F114" s="14"/>
      <c r="G114" s="14"/>
      <c r="H114" s="14"/>
      <c r="I114" s="14"/>
    </row>
    <row r="115" spans="2:9" x14ac:dyDescent="0.3">
      <c r="B115" s="14"/>
      <c r="C115" s="14"/>
      <c r="D115" s="14"/>
      <c r="E115" s="14"/>
      <c r="F115" s="14"/>
      <c r="G115" s="14"/>
      <c r="H115" s="14"/>
      <c r="I115" s="14"/>
    </row>
    <row r="116" spans="2:9" x14ac:dyDescent="0.3">
      <c r="B116" s="14"/>
      <c r="C116" s="14"/>
      <c r="D116" s="14"/>
      <c r="E116" s="14"/>
      <c r="F116" s="14"/>
      <c r="G116" s="14"/>
      <c r="H116" s="14"/>
      <c r="I116" s="14"/>
    </row>
    <row r="117" spans="2:9" x14ac:dyDescent="0.3">
      <c r="B117" s="14"/>
      <c r="C117" s="14"/>
      <c r="D117" s="14"/>
      <c r="E117" s="14"/>
      <c r="F117" s="14"/>
      <c r="G117" s="14"/>
      <c r="H117" s="14"/>
      <c r="I117" s="14"/>
    </row>
    <row r="118" spans="2:9" x14ac:dyDescent="0.3">
      <c r="B118" s="14"/>
      <c r="C118" s="14"/>
      <c r="D118" s="14"/>
      <c r="E118" s="14"/>
      <c r="F118" s="14"/>
      <c r="G118" s="14"/>
      <c r="H118" s="14"/>
      <c r="I118" s="14"/>
    </row>
    <row r="119" spans="2:9" x14ac:dyDescent="0.3">
      <c r="B119" s="14"/>
      <c r="C119" s="14"/>
      <c r="D119" s="14"/>
      <c r="E119" s="14"/>
      <c r="F119" s="14"/>
      <c r="G119" s="14"/>
      <c r="H119" s="14"/>
      <c r="I119" s="14"/>
    </row>
    <row r="120" spans="2:9" x14ac:dyDescent="0.3">
      <c r="B120" s="14"/>
      <c r="C120" s="14"/>
      <c r="D120" s="14"/>
      <c r="E120" s="14"/>
      <c r="F120" s="14"/>
      <c r="G120" s="14"/>
      <c r="H120" s="14"/>
      <c r="I120" s="14"/>
    </row>
    <row r="121" spans="2:9" x14ac:dyDescent="0.3">
      <c r="B121" s="14"/>
      <c r="C121" s="14"/>
      <c r="D121" s="14"/>
      <c r="E121" s="14"/>
      <c r="F121" s="14"/>
      <c r="G121" s="14"/>
      <c r="H121" s="14"/>
      <c r="I121" s="14"/>
    </row>
    <row r="122" spans="2:9" x14ac:dyDescent="0.3">
      <c r="B122" s="14"/>
      <c r="C122" s="14"/>
      <c r="D122" s="14"/>
      <c r="E122" s="14"/>
      <c r="F122" s="14"/>
      <c r="G122" s="14"/>
      <c r="H122" s="14"/>
      <c r="I122" s="14"/>
    </row>
    <row r="123" spans="2:9" x14ac:dyDescent="0.3">
      <c r="B123" s="14"/>
      <c r="C123" s="14"/>
      <c r="D123" s="14"/>
      <c r="E123" s="14"/>
      <c r="F123" s="14"/>
      <c r="G123" s="14"/>
      <c r="H123" s="14"/>
      <c r="I123" s="14"/>
    </row>
    <row r="124" spans="2:9" x14ac:dyDescent="0.3">
      <c r="B124" s="14"/>
      <c r="C124" s="14"/>
      <c r="D124" s="14"/>
      <c r="E124" s="14"/>
      <c r="F124" s="14"/>
      <c r="G124" s="14"/>
      <c r="H124" s="14"/>
      <c r="I124" s="14"/>
    </row>
    <row r="125" spans="2:9" x14ac:dyDescent="0.3">
      <c r="B125" s="14"/>
      <c r="C125" s="14"/>
      <c r="D125" s="14"/>
      <c r="E125" s="14"/>
      <c r="F125" s="14"/>
      <c r="G125" s="14"/>
      <c r="H125" s="14"/>
      <c r="I125" s="14"/>
    </row>
    <row r="126" spans="2:9" x14ac:dyDescent="0.3">
      <c r="B126" s="14"/>
      <c r="C126" s="14"/>
      <c r="D126" s="14"/>
      <c r="E126" s="14"/>
      <c r="F126" s="14"/>
      <c r="G126" s="14"/>
      <c r="H126" s="14"/>
      <c r="I126" s="14"/>
    </row>
    <row r="127" spans="2:9" x14ac:dyDescent="0.3">
      <c r="B127" s="14"/>
      <c r="C127" s="14"/>
      <c r="D127" s="14"/>
      <c r="E127" s="14"/>
      <c r="F127" s="14"/>
      <c r="G127" s="14"/>
      <c r="H127" s="14"/>
      <c r="I127" s="14"/>
    </row>
  </sheetData>
  <mergeCells count="2">
    <mergeCell ref="A1:I1"/>
    <mergeCell ref="A3:I3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workbookViewId="0">
      <selection activeCell="A65" sqref="A65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4.75" customHeight="1" x14ac:dyDescent="0.35">
      <c r="A1" s="163" t="s">
        <v>107</v>
      </c>
      <c r="B1" s="169"/>
      <c r="C1" s="169"/>
      <c r="D1" s="169"/>
      <c r="E1" s="169"/>
      <c r="F1" s="169"/>
      <c r="G1" s="169"/>
      <c r="H1" s="169"/>
      <c r="I1" s="170"/>
    </row>
    <row r="2" spans="1:9" ht="13.5" customHeight="1" x14ac:dyDescent="0.35">
      <c r="A2" s="171" t="s">
        <v>112</v>
      </c>
      <c r="B2" s="172"/>
      <c r="C2" s="172"/>
      <c r="D2" s="172"/>
      <c r="E2" s="172"/>
      <c r="F2" s="172"/>
      <c r="G2" s="172"/>
      <c r="H2" s="172"/>
      <c r="I2" s="173"/>
    </row>
    <row r="3" spans="1:9" ht="13.5" customHeight="1" x14ac:dyDescent="0.35">
      <c r="A3" s="152" t="s">
        <v>71</v>
      </c>
      <c r="B3" s="27"/>
      <c r="C3" s="27"/>
      <c r="D3" s="27"/>
      <c r="E3" s="27"/>
      <c r="F3" s="27"/>
      <c r="G3" s="27"/>
      <c r="H3" s="27"/>
      <c r="I3" s="28"/>
    </row>
    <row r="4" spans="1:9" ht="30" customHeight="1" x14ac:dyDescent="0.35">
      <c r="A4" s="147" t="s">
        <v>0</v>
      </c>
      <c r="B4" s="5" t="s">
        <v>80</v>
      </c>
      <c r="C4" s="5" t="s">
        <v>81</v>
      </c>
      <c r="D4" s="5" t="s">
        <v>82</v>
      </c>
      <c r="E4" s="5" t="s">
        <v>83</v>
      </c>
      <c r="F4" s="5" t="s">
        <v>84</v>
      </c>
      <c r="G4" s="5" t="s">
        <v>89</v>
      </c>
      <c r="H4" s="5" t="s">
        <v>55</v>
      </c>
      <c r="I4" s="6" t="s">
        <v>79</v>
      </c>
    </row>
    <row r="5" spans="1:9" x14ac:dyDescent="0.35">
      <c r="A5" s="3" t="s">
        <v>1</v>
      </c>
      <c r="B5" s="63">
        <v>16.831980763450556</v>
      </c>
      <c r="C5" s="63">
        <v>17.296163069544367</v>
      </c>
      <c r="D5" s="63">
        <v>17.077739619107088</v>
      </c>
      <c r="E5" s="63">
        <v>17.042852469741575</v>
      </c>
      <c r="F5" s="63">
        <v>16.598036110231231</v>
      </c>
      <c r="G5" s="70">
        <v>16.850741558851372</v>
      </c>
      <c r="H5" s="15">
        <f>(G5-F5)</f>
        <v>0.25270544862014077</v>
      </c>
      <c r="I5" s="16">
        <f>G5-B5</f>
        <v>1.8760795400815766E-2</v>
      </c>
    </row>
    <row r="6" spans="1:9" x14ac:dyDescent="0.35">
      <c r="A6" s="4" t="s">
        <v>2</v>
      </c>
      <c r="B6" s="64">
        <v>12.831618841364376</v>
      </c>
      <c r="C6" s="64">
        <v>12.943071965628356</v>
      </c>
      <c r="D6" s="64">
        <v>13.390465988216391</v>
      </c>
      <c r="E6" s="64">
        <v>11.900635470826112</v>
      </c>
      <c r="F6" s="64">
        <v>12.016656751933374</v>
      </c>
      <c r="G6" s="71">
        <v>12.710765239948119</v>
      </c>
      <c r="H6" s="17">
        <f t="shared" ref="H6:H62" si="0">(G6-F6)</f>
        <v>0.69410848801474501</v>
      </c>
      <c r="I6" s="18">
        <f t="shared" ref="I6:I62" si="1">G6-B6</f>
        <v>-0.12085360141625756</v>
      </c>
    </row>
    <row r="7" spans="1:9" x14ac:dyDescent="0.35">
      <c r="A7" s="3" t="s">
        <v>3</v>
      </c>
      <c r="B7" s="63">
        <v>15.758468335787922</v>
      </c>
      <c r="C7" s="63">
        <v>15.871639202081528</v>
      </c>
      <c r="D7" s="63">
        <v>16.370521409845615</v>
      </c>
      <c r="E7" s="63">
        <v>15.109402720283855</v>
      </c>
      <c r="F7" s="63">
        <v>15.049786628733997</v>
      </c>
      <c r="G7" s="70">
        <v>16.002327611288912</v>
      </c>
      <c r="H7" s="15">
        <f t="shared" si="0"/>
        <v>0.95254098255491471</v>
      </c>
      <c r="I7" s="16">
        <f t="shared" si="1"/>
        <v>0.24385927550098963</v>
      </c>
    </row>
    <row r="8" spans="1:9" x14ac:dyDescent="0.35">
      <c r="A8" s="4" t="s">
        <v>4</v>
      </c>
      <c r="B8" s="64">
        <v>18.89168765743073</v>
      </c>
      <c r="C8" s="64">
        <v>18.649237472766885</v>
      </c>
      <c r="D8" s="64">
        <v>18.362927674317888</v>
      </c>
      <c r="E8" s="64">
        <v>18.625</v>
      </c>
      <c r="F8" s="64">
        <v>17.704918032786885</v>
      </c>
      <c r="G8" s="71">
        <v>20.301724137931036</v>
      </c>
      <c r="H8" s="17">
        <f t="shared" si="0"/>
        <v>2.5968061051441502</v>
      </c>
      <c r="I8" s="18">
        <f t="shared" si="1"/>
        <v>1.4100364805003061</v>
      </c>
    </row>
    <row r="9" spans="1:9" x14ac:dyDescent="0.35">
      <c r="A9" s="3" t="s">
        <v>5</v>
      </c>
      <c r="B9" s="63">
        <v>13.167259786476867</v>
      </c>
      <c r="C9" s="63">
        <v>13.392857142857142</v>
      </c>
      <c r="D9" s="63">
        <v>12.328767123287671</v>
      </c>
      <c r="E9" s="63">
        <v>11.170212765957446</v>
      </c>
      <c r="F9" s="63">
        <v>12.616822429906541</v>
      </c>
      <c r="G9" s="70">
        <v>17.460317460317459</v>
      </c>
      <c r="H9" s="15">
        <f t="shared" si="0"/>
        <v>4.8434950304109172</v>
      </c>
      <c r="I9" s="16">
        <f t="shared" si="1"/>
        <v>4.2930576738405914</v>
      </c>
    </row>
    <row r="10" spans="1:9" x14ac:dyDescent="0.35">
      <c r="A10" s="4" t="s">
        <v>6</v>
      </c>
      <c r="B10" s="64">
        <v>14.878244581214878</v>
      </c>
      <c r="C10" s="64">
        <v>14.21737975019931</v>
      </c>
      <c r="D10" s="64">
        <v>13.906940473095919</v>
      </c>
      <c r="E10" s="64">
        <v>14.678899082568808</v>
      </c>
      <c r="F10" s="64">
        <v>15.076035658101731</v>
      </c>
      <c r="G10" s="71">
        <v>16.915153158037409</v>
      </c>
      <c r="H10" s="17">
        <f t="shared" si="0"/>
        <v>1.8391174999356785</v>
      </c>
      <c r="I10" s="18">
        <f t="shared" si="1"/>
        <v>2.0369085768225315</v>
      </c>
    </row>
    <row r="11" spans="1:9" x14ac:dyDescent="0.35">
      <c r="A11" s="3" t="s">
        <v>7</v>
      </c>
      <c r="B11" s="63">
        <v>15.485232067510548</v>
      </c>
      <c r="C11" s="63">
        <v>15.63447379818103</v>
      </c>
      <c r="D11" s="63">
        <v>15.26919682259488</v>
      </c>
      <c r="E11" s="63">
        <v>17.108217332734622</v>
      </c>
      <c r="F11" s="63">
        <v>17.978042086001832</v>
      </c>
      <c r="G11" s="70">
        <v>19.599217986314759</v>
      </c>
      <c r="H11" s="15">
        <f t="shared" si="0"/>
        <v>1.6211759003129274</v>
      </c>
      <c r="I11" s="16">
        <f t="shared" si="1"/>
        <v>4.1139859188042109</v>
      </c>
    </row>
    <row r="12" spans="1:9" x14ac:dyDescent="0.35">
      <c r="A12" s="4" t="s">
        <v>8</v>
      </c>
      <c r="B12" s="64">
        <v>13.113291703835861</v>
      </c>
      <c r="C12" s="64">
        <v>13.410301953818829</v>
      </c>
      <c r="D12" s="64">
        <v>13.381555153707053</v>
      </c>
      <c r="E12" s="64">
        <v>14.631873252562908</v>
      </c>
      <c r="F12" s="64">
        <v>13.896713615023474</v>
      </c>
      <c r="G12" s="71">
        <v>15.384615384615385</v>
      </c>
      <c r="H12" s="17">
        <f t="shared" si="0"/>
        <v>1.487901769591911</v>
      </c>
      <c r="I12" s="18">
        <f t="shared" si="1"/>
        <v>2.2713236807795241</v>
      </c>
    </row>
    <row r="13" spans="1:9" x14ac:dyDescent="0.35">
      <c r="A13" s="3" t="s">
        <v>9</v>
      </c>
      <c r="B13" s="63">
        <v>15.893536121673005</v>
      </c>
      <c r="C13" s="63">
        <v>15.936555891238671</v>
      </c>
      <c r="D13" s="63">
        <v>14.611872146118721</v>
      </c>
      <c r="E13" s="63">
        <v>14.641995172968624</v>
      </c>
      <c r="F13" s="63">
        <v>14.737654320987653</v>
      </c>
      <c r="G13" s="70">
        <v>15.632364493322859</v>
      </c>
      <c r="H13" s="15">
        <f t="shared" si="0"/>
        <v>0.89471017233520556</v>
      </c>
      <c r="I13" s="16">
        <f t="shared" si="1"/>
        <v>-0.26117162835014618</v>
      </c>
    </row>
    <row r="14" spans="1:9" x14ac:dyDescent="0.35">
      <c r="A14" s="4" t="s">
        <v>10</v>
      </c>
      <c r="B14" s="64">
        <v>15.797788309636651</v>
      </c>
      <c r="C14" s="64">
        <v>16.82672233820459</v>
      </c>
      <c r="D14" s="64">
        <v>16.477033291192583</v>
      </c>
      <c r="E14" s="64">
        <v>15.918367346938775</v>
      </c>
      <c r="F14" s="64">
        <v>15.716096324461343</v>
      </c>
      <c r="G14" s="71">
        <v>16.84572410829394</v>
      </c>
      <c r="H14" s="17">
        <f t="shared" si="0"/>
        <v>1.1296277838325963</v>
      </c>
      <c r="I14" s="18">
        <f t="shared" si="1"/>
        <v>1.0479357986572886</v>
      </c>
    </row>
    <row r="15" spans="1:9" x14ac:dyDescent="0.35">
      <c r="A15" s="3" t="s">
        <v>11</v>
      </c>
      <c r="B15" s="63">
        <v>14.257425742574256</v>
      </c>
      <c r="C15" s="63">
        <v>15.938864628820962</v>
      </c>
      <c r="D15" s="63">
        <v>15.657620041753653</v>
      </c>
      <c r="E15" s="63">
        <v>14.717741935483872</v>
      </c>
      <c r="F15" s="63">
        <v>15.686274509803921</v>
      </c>
      <c r="G15" s="70">
        <v>14.314928425357873</v>
      </c>
      <c r="H15" s="15">
        <f t="shared" si="0"/>
        <v>-1.3713460844460474</v>
      </c>
      <c r="I15" s="16">
        <f t="shared" si="1"/>
        <v>5.7502682783617587E-2</v>
      </c>
    </row>
    <row r="16" spans="1:9" x14ac:dyDescent="0.35">
      <c r="A16" s="4" t="s">
        <v>12</v>
      </c>
      <c r="B16" s="64">
        <v>13.773314203730273</v>
      </c>
      <c r="C16" s="64">
        <v>14.923076923076922</v>
      </c>
      <c r="D16" s="64">
        <v>13.343799058084773</v>
      </c>
      <c r="E16" s="64">
        <v>11.336717428087987</v>
      </c>
      <c r="F16" s="64">
        <v>11.604095563139932</v>
      </c>
      <c r="G16" s="71">
        <v>9.8389982110912353</v>
      </c>
      <c r="H16" s="17">
        <f t="shared" si="0"/>
        <v>-1.7650973520486968</v>
      </c>
      <c r="I16" s="18">
        <f t="shared" si="1"/>
        <v>-3.9343159926390374</v>
      </c>
    </row>
    <row r="17" spans="1:9" x14ac:dyDescent="0.35">
      <c r="A17" s="3" t="s">
        <v>13</v>
      </c>
      <c r="B17" s="63">
        <v>15.860465116279071</v>
      </c>
      <c r="C17" s="63">
        <v>15.463414634146341</v>
      </c>
      <c r="D17" s="63">
        <v>13.849878934624698</v>
      </c>
      <c r="E17" s="63">
        <v>14.445525291828792</v>
      </c>
      <c r="F17" s="63">
        <v>15.55891238670695</v>
      </c>
      <c r="G17" s="70">
        <v>16.396979503775622</v>
      </c>
      <c r="H17" s="15">
        <f t="shared" si="0"/>
        <v>0.83806711706867176</v>
      </c>
      <c r="I17" s="16">
        <f t="shared" si="1"/>
        <v>0.53651438749655078</v>
      </c>
    </row>
    <row r="18" spans="1:9" x14ac:dyDescent="0.35">
      <c r="A18" s="4" t="s">
        <v>14</v>
      </c>
      <c r="B18" s="64">
        <v>14.224137931034484</v>
      </c>
      <c r="C18" s="64">
        <v>15.129151291512915</v>
      </c>
      <c r="D18" s="64">
        <v>12.452830188679245</v>
      </c>
      <c r="E18" s="64">
        <v>10.504201680672269</v>
      </c>
      <c r="F18" s="64">
        <v>13.839285714285715</v>
      </c>
      <c r="G18" s="71">
        <v>17.037037037037038</v>
      </c>
      <c r="H18" s="17">
        <f t="shared" si="0"/>
        <v>3.1977513227513228</v>
      </c>
      <c r="I18" s="18">
        <f t="shared" si="1"/>
        <v>2.8128991060025541</v>
      </c>
    </row>
    <row r="19" spans="1:9" x14ac:dyDescent="0.35">
      <c r="A19" s="3" t="s">
        <v>86</v>
      </c>
      <c r="B19" s="63">
        <v>16.153028692879914</v>
      </c>
      <c r="C19" s="63">
        <v>16.620651573716181</v>
      </c>
      <c r="D19" s="63">
        <v>16.647398843930635</v>
      </c>
      <c r="E19" s="63">
        <v>16.259678379988088</v>
      </c>
      <c r="F19" s="63">
        <v>16.677076826983136</v>
      </c>
      <c r="G19" s="70">
        <v>16.931890515595164</v>
      </c>
      <c r="H19" s="15">
        <f t="shared" si="0"/>
        <v>0.25481368861202824</v>
      </c>
      <c r="I19" s="16">
        <f t="shared" si="1"/>
        <v>0.77886182271524973</v>
      </c>
    </row>
    <row r="20" spans="1:9" x14ac:dyDescent="0.35">
      <c r="A20" s="4" t="s">
        <v>15</v>
      </c>
      <c r="B20" s="64">
        <v>13.771186440677965</v>
      </c>
      <c r="C20" s="64">
        <v>13.868613138686131</v>
      </c>
      <c r="D20" s="64">
        <v>14.742014742014742</v>
      </c>
      <c r="E20" s="64">
        <v>14.210526315789473</v>
      </c>
      <c r="F20" s="64">
        <v>14.499999999999998</v>
      </c>
      <c r="G20" s="71">
        <v>16.580310880829018</v>
      </c>
      <c r="H20" s="17">
        <f t="shared" si="0"/>
        <v>2.0803108808290194</v>
      </c>
      <c r="I20" s="18">
        <f t="shared" si="1"/>
        <v>2.8091244401510522</v>
      </c>
    </row>
    <row r="21" spans="1:9" x14ac:dyDescent="0.35">
      <c r="A21" s="3" t="s">
        <v>16</v>
      </c>
      <c r="B21" s="63">
        <v>16.869381279746165</v>
      </c>
      <c r="C21" s="63">
        <v>16.777408637873751</v>
      </c>
      <c r="D21" s="63">
        <v>17.031070195627159</v>
      </c>
      <c r="E21" s="63">
        <v>17.215482380127096</v>
      </c>
      <c r="F21" s="63">
        <v>18.041871921182263</v>
      </c>
      <c r="G21" s="70">
        <v>19.904076738609113</v>
      </c>
      <c r="H21" s="15">
        <f t="shared" si="0"/>
        <v>1.86220481742685</v>
      </c>
      <c r="I21" s="16">
        <f t="shared" si="1"/>
        <v>3.0346954588629487</v>
      </c>
    </row>
    <row r="22" spans="1:9" x14ac:dyDescent="0.35">
      <c r="A22" s="4" t="s">
        <v>17</v>
      </c>
      <c r="B22" s="64">
        <v>12.977528089887642</v>
      </c>
      <c r="C22" s="64">
        <v>13.586358635863585</v>
      </c>
      <c r="D22" s="64">
        <v>14.491948917268186</v>
      </c>
      <c r="E22" s="64">
        <v>15.362649914334666</v>
      </c>
      <c r="F22" s="64">
        <v>14.277555682467161</v>
      </c>
      <c r="G22" s="71">
        <v>15.190839694656489</v>
      </c>
      <c r="H22" s="17">
        <f t="shared" si="0"/>
        <v>0.91328401218932775</v>
      </c>
      <c r="I22" s="18">
        <f t="shared" si="1"/>
        <v>2.2133116047688475</v>
      </c>
    </row>
    <row r="23" spans="1:9" x14ac:dyDescent="0.35">
      <c r="A23" s="3" t="s">
        <v>18</v>
      </c>
      <c r="B23" s="63">
        <v>16.453674121405751</v>
      </c>
      <c r="C23" s="63">
        <v>17.811934900542497</v>
      </c>
      <c r="D23" s="63">
        <v>19.358074222668005</v>
      </c>
      <c r="E23" s="63">
        <v>19.560439560439562</v>
      </c>
      <c r="F23" s="63">
        <v>18.550106609808104</v>
      </c>
      <c r="G23" s="70">
        <v>17.073170731707318</v>
      </c>
      <c r="H23" s="15">
        <f t="shared" si="0"/>
        <v>-1.476935878100786</v>
      </c>
      <c r="I23" s="16">
        <f t="shared" si="1"/>
        <v>0.61949661030156733</v>
      </c>
    </row>
    <row r="24" spans="1:9" x14ac:dyDescent="0.35">
      <c r="A24" s="4" t="s">
        <v>19</v>
      </c>
      <c r="B24" s="64">
        <v>16.950025759917565</v>
      </c>
      <c r="C24" s="64">
        <v>17.595907928388748</v>
      </c>
      <c r="D24" s="64">
        <v>16.239316239316238</v>
      </c>
      <c r="E24" s="64">
        <v>15.540180947312402</v>
      </c>
      <c r="F24" s="64">
        <v>15.594855305466238</v>
      </c>
      <c r="G24" s="71">
        <v>17.871371656232213</v>
      </c>
      <c r="H24" s="17">
        <f t="shared" si="0"/>
        <v>2.2765163507659754</v>
      </c>
      <c r="I24" s="18">
        <f t="shared" si="1"/>
        <v>0.92134589631464792</v>
      </c>
    </row>
    <row r="25" spans="1:9" x14ac:dyDescent="0.35">
      <c r="A25" s="3" t="s">
        <v>20</v>
      </c>
      <c r="B25" s="63">
        <v>15.682766845557545</v>
      </c>
      <c r="C25" s="63">
        <v>15.026517383618149</v>
      </c>
      <c r="D25" s="63">
        <v>14.863184079601991</v>
      </c>
      <c r="E25" s="63">
        <v>17.462235649546827</v>
      </c>
      <c r="F25" s="63">
        <v>16.442542787286062</v>
      </c>
      <c r="G25" s="70">
        <v>16.334894613583138</v>
      </c>
      <c r="H25" s="15">
        <f t="shared" si="0"/>
        <v>-0.10764817370292334</v>
      </c>
      <c r="I25" s="16">
        <f t="shared" si="1"/>
        <v>0.65212776802559347</v>
      </c>
    </row>
    <row r="26" spans="1:9" x14ac:dyDescent="0.35">
      <c r="A26" s="4" t="s">
        <v>59</v>
      </c>
      <c r="B26" s="64">
        <v>6.5326633165829149</v>
      </c>
      <c r="C26" s="64">
        <v>5.5793991416309012</v>
      </c>
      <c r="D26" s="64">
        <v>6.1818181818181817</v>
      </c>
      <c r="E26" s="64">
        <v>7.2289156626506017</v>
      </c>
      <c r="F26" s="64">
        <v>6.1333333333333329</v>
      </c>
      <c r="G26" s="71">
        <v>7.1641791044776122</v>
      </c>
      <c r="H26" s="17">
        <f t="shared" si="0"/>
        <v>1.0308457711442793</v>
      </c>
      <c r="I26" s="18">
        <f t="shared" si="1"/>
        <v>0.63151578789469731</v>
      </c>
    </row>
    <row r="27" spans="1:9" x14ac:dyDescent="0.35">
      <c r="A27" s="3" t="s">
        <v>21</v>
      </c>
      <c r="B27" s="63">
        <v>18.143271591162687</v>
      </c>
      <c r="C27" s="63">
        <v>17.246080436264485</v>
      </c>
      <c r="D27" s="63">
        <v>17.479108635097493</v>
      </c>
      <c r="E27" s="63">
        <v>18.518518518518519</v>
      </c>
      <c r="F27" s="63">
        <v>17.844047910046442</v>
      </c>
      <c r="G27" s="70">
        <v>19.162599537631646</v>
      </c>
      <c r="H27" s="15">
        <f t="shared" si="0"/>
        <v>1.3185516275852045</v>
      </c>
      <c r="I27" s="16">
        <f t="shared" si="1"/>
        <v>1.0193279464689589</v>
      </c>
    </row>
    <row r="28" spans="1:9" x14ac:dyDescent="0.35">
      <c r="A28" s="4" t="s">
        <v>22</v>
      </c>
      <c r="B28" s="64">
        <v>18.268792710706151</v>
      </c>
      <c r="C28" s="64">
        <v>17.919921875</v>
      </c>
      <c r="D28" s="64">
        <v>18.848167539267017</v>
      </c>
      <c r="E28" s="64">
        <v>18.024985127900059</v>
      </c>
      <c r="F28" s="64">
        <v>17.104527669088874</v>
      </c>
      <c r="G28" s="71">
        <v>19.896193771626297</v>
      </c>
      <c r="H28" s="17">
        <f t="shared" si="0"/>
        <v>2.7916661025374232</v>
      </c>
      <c r="I28" s="18">
        <f t="shared" si="1"/>
        <v>1.6274010609201461</v>
      </c>
    </row>
    <row r="29" spans="1:9" x14ac:dyDescent="0.35">
      <c r="A29" s="3" t="s">
        <v>23</v>
      </c>
      <c r="B29" s="63">
        <v>16.808059384941675</v>
      </c>
      <c r="C29" s="63">
        <v>16.632962588473205</v>
      </c>
      <c r="D29" s="63">
        <v>16.160576428203807</v>
      </c>
      <c r="E29" s="63">
        <v>15.938018815716656</v>
      </c>
      <c r="F29" s="63">
        <v>15.024232633279484</v>
      </c>
      <c r="G29" s="70">
        <v>16.4066702528241</v>
      </c>
      <c r="H29" s="15">
        <f t="shared" si="0"/>
        <v>1.382437619544616</v>
      </c>
      <c r="I29" s="16">
        <f t="shared" si="1"/>
        <v>-0.40138913211757554</v>
      </c>
    </row>
    <row r="30" spans="1:9" x14ac:dyDescent="0.35">
      <c r="A30" s="4" t="s">
        <v>53</v>
      </c>
      <c r="B30" s="19" t="s">
        <v>56</v>
      </c>
      <c r="C30" s="19" t="s">
        <v>56</v>
      </c>
      <c r="D30" s="19" t="s">
        <v>56</v>
      </c>
      <c r="E30" s="19" t="s">
        <v>56</v>
      </c>
      <c r="F30" s="19" t="s">
        <v>56</v>
      </c>
      <c r="G30" s="71">
        <v>17.125748502994011</v>
      </c>
      <c r="H30" s="97" t="s">
        <v>56</v>
      </c>
      <c r="I30" s="87" t="s">
        <v>56</v>
      </c>
    </row>
    <row r="31" spans="1:9" x14ac:dyDescent="0.35">
      <c r="A31" s="3" t="s">
        <v>24</v>
      </c>
      <c r="B31" s="63">
        <v>18.052256532066508</v>
      </c>
      <c r="C31" s="63">
        <v>17.448680351906159</v>
      </c>
      <c r="D31" s="63">
        <v>16.658619024625786</v>
      </c>
      <c r="E31" s="63">
        <v>16.730401529636712</v>
      </c>
      <c r="F31" s="63">
        <v>16.651162790697676</v>
      </c>
      <c r="G31" s="70">
        <v>17.435897435897434</v>
      </c>
      <c r="H31" s="15">
        <f t="shared" si="0"/>
        <v>0.78473464519975877</v>
      </c>
      <c r="I31" s="16">
        <f t="shared" si="1"/>
        <v>-0.61635909616907369</v>
      </c>
    </row>
    <row r="32" spans="1:9" x14ac:dyDescent="0.35">
      <c r="A32" s="4" t="s">
        <v>25</v>
      </c>
      <c r="B32" s="64">
        <v>17.445482866043612</v>
      </c>
      <c r="C32" s="64">
        <v>16.370106761565836</v>
      </c>
      <c r="D32" s="64">
        <v>16.699801192842941</v>
      </c>
      <c r="E32" s="64">
        <v>15.106382978723405</v>
      </c>
      <c r="F32" s="64">
        <v>13.813229571984436</v>
      </c>
      <c r="G32" s="71">
        <v>15.028901734104046</v>
      </c>
      <c r="H32" s="17">
        <f t="shared" si="0"/>
        <v>1.2156721621196098</v>
      </c>
      <c r="I32" s="18">
        <f t="shared" si="1"/>
        <v>-2.4165811319395658</v>
      </c>
    </row>
    <row r="33" spans="1:9" x14ac:dyDescent="0.35">
      <c r="A33" s="3" t="s">
        <v>26</v>
      </c>
      <c r="B33" s="63">
        <v>16.97645600991326</v>
      </c>
      <c r="C33" s="63">
        <v>15.559655596555967</v>
      </c>
      <c r="D33" s="63">
        <v>15.856777493606138</v>
      </c>
      <c r="E33" s="63">
        <v>15.637319316688567</v>
      </c>
      <c r="F33" s="63">
        <v>14.833759590792839</v>
      </c>
      <c r="G33" s="70">
        <v>17.124735729386892</v>
      </c>
      <c r="H33" s="15">
        <f t="shared" si="0"/>
        <v>2.2909761385940524</v>
      </c>
      <c r="I33" s="16">
        <f t="shared" si="1"/>
        <v>0.14827971947363139</v>
      </c>
    </row>
    <row r="34" spans="1:9" x14ac:dyDescent="0.35">
      <c r="A34" s="4" t="s">
        <v>27</v>
      </c>
      <c r="B34" s="64">
        <v>20.397111913357403</v>
      </c>
      <c r="C34" s="64">
        <v>18.700787401574804</v>
      </c>
      <c r="D34" s="64">
        <v>18.275154004106774</v>
      </c>
      <c r="E34" s="64">
        <v>18.085106382978726</v>
      </c>
      <c r="F34" s="64">
        <v>17.741935483870968</v>
      </c>
      <c r="G34" s="71">
        <v>20.28397565922921</v>
      </c>
      <c r="H34" s="17">
        <f t="shared" si="0"/>
        <v>2.5420401753582418</v>
      </c>
      <c r="I34" s="18">
        <f t="shared" si="1"/>
        <v>-0.11313625412819306</v>
      </c>
    </row>
    <row r="35" spans="1:9" x14ac:dyDescent="0.35">
      <c r="A35" s="3" t="s">
        <v>28</v>
      </c>
      <c r="B35" s="63">
        <v>15.786278081360047</v>
      </c>
      <c r="C35" s="63">
        <v>15.440210249671486</v>
      </c>
      <c r="D35" s="63">
        <v>14.577836411609498</v>
      </c>
      <c r="E35" s="63">
        <v>15</v>
      </c>
      <c r="F35" s="63">
        <v>16.8</v>
      </c>
      <c r="G35" s="21" t="s">
        <v>56</v>
      </c>
      <c r="H35" s="21" t="s">
        <v>56</v>
      </c>
      <c r="I35" s="89" t="s">
        <v>56</v>
      </c>
    </row>
    <row r="36" spans="1:9" x14ac:dyDescent="0.35">
      <c r="A36" s="4" t="s">
        <v>29</v>
      </c>
      <c r="B36" s="64">
        <v>18.188057652711052</v>
      </c>
      <c r="C36" s="64">
        <v>19.304229195088677</v>
      </c>
      <c r="D36" s="64">
        <v>18.29011913104415</v>
      </c>
      <c r="E36" s="64">
        <v>17.099135063206919</v>
      </c>
      <c r="F36" s="64">
        <v>17.894736842105264</v>
      </c>
      <c r="G36" s="71">
        <v>19.868735083532219</v>
      </c>
      <c r="H36" s="17">
        <f t="shared" si="0"/>
        <v>1.9739982414269548</v>
      </c>
      <c r="I36" s="18">
        <f t="shared" si="1"/>
        <v>1.6806774308211665</v>
      </c>
    </row>
    <row r="37" spans="1:9" x14ac:dyDescent="0.35">
      <c r="A37" s="3" t="s">
        <v>30</v>
      </c>
      <c r="B37" s="63">
        <v>12.376987130961394</v>
      </c>
      <c r="C37" s="63">
        <v>12.093726379440666</v>
      </c>
      <c r="D37" s="63">
        <v>12.590891695369308</v>
      </c>
      <c r="E37" s="63">
        <v>12.918853451756156</v>
      </c>
      <c r="F37" s="63">
        <v>12.672623883021933</v>
      </c>
      <c r="G37" s="70">
        <v>13.963764913831197</v>
      </c>
      <c r="H37" s="15">
        <f t="shared" si="0"/>
        <v>1.2911410308092641</v>
      </c>
      <c r="I37" s="16">
        <f t="shared" si="1"/>
        <v>1.5867777828698024</v>
      </c>
    </row>
    <row r="38" spans="1:9" x14ac:dyDescent="0.35">
      <c r="A38" s="4" t="s">
        <v>31</v>
      </c>
      <c r="B38" s="64">
        <v>15.632291180587963</v>
      </c>
      <c r="C38" s="64">
        <v>16.29359708485164</v>
      </c>
      <c r="D38" s="64">
        <v>17.250257466529352</v>
      </c>
      <c r="E38" s="64">
        <v>16.800804828973842</v>
      </c>
      <c r="F38" s="64">
        <v>17.05632306057386</v>
      </c>
      <c r="G38" s="71">
        <v>17.21311475409836</v>
      </c>
      <c r="H38" s="17">
        <f t="shared" si="0"/>
        <v>0.15679169352450018</v>
      </c>
      <c r="I38" s="18">
        <f t="shared" si="1"/>
        <v>1.580823573510397</v>
      </c>
    </row>
    <row r="39" spans="1:9" x14ac:dyDescent="0.35">
      <c r="A39" s="3" t="s">
        <v>32</v>
      </c>
      <c r="B39" s="63">
        <v>14.612452350698856</v>
      </c>
      <c r="C39" s="63">
        <v>15.238095238095239</v>
      </c>
      <c r="D39" s="63">
        <v>15.511079342387418</v>
      </c>
      <c r="E39" s="63">
        <v>15.242494226327944</v>
      </c>
      <c r="F39" s="63">
        <v>14.084507042253522</v>
      </c>
      <c r="G39" s="70">
        <v>14.046822742474916</v>
      </c>
      <c r="H39" s="15">
        <f t="shared" si="0"/>
        <v>-3.768429977860599E-2</v>
      </c>
      <c r="I39" s="16">
        <f t="shared" si="1"/>
        <v>-0.56562960822394004</v>
      </c>
    </row>
    <row r="40" spans="1:9" x14ac:dyDescent="0.35">
      <c r="A40" s="4" t="s">
        <v>57</v>
      </c>
      <c r="B40" s="64">
        <v>16.151685393258429</v>
      </c>
      <c r="C40" s="64">
        <v>16.717791411042946</v>
      </c>
      <c r="D40" s="64">
        <v>16.717791411042946</v>
      </c>
      <c r="E40" s="64">
        <v>17.582417582417584</v>
      </c>
      <c r="F40" s="64">
        <v>16.134185303514375</v>
      </c>
      <c r="G40" s="71">
        <v>17.04745166959578</v>
      </c>
      <c r="H40" s="17">
        <f t="shared" si="0"/>
        <v>0.91326636608140532</v>
      </c>
      <c r="I40" s="18">
        <f t="shared" si="1"/>
        <v>0.89576627633735129</v>
      </c>
    </row>
    <row r="41" spans="1:9" x14ac:dyDescent="0.35">
      <c r="A41" s="3" t="s">
        <v>33</v>
      </c>
      <c r="B41" s="63">
        <v>13.867562380038386</v>
      </c>
      <c r="C41" s="63">
        <v>14.938398357289529</v>
      </c>
      <c r="D41" s="63">
        <v>16.123949579831933</v>
      </c>
      <c r="E41" s="63">
        <v>14.955875522526707</v>
      </c>
      <c r="F41" s="63">
        <v>16.38591117917305</v>
      </c>
      <c r="G41" s="70">
        <v>17.6248821866164</v>
      </c>
      <c r="H41" s="15">
        <f t="shared" si="0"/>
        <v>1.2389710074433502</v>
      </c>
      <c r="I41" s="16">
        <f t="shared" si="1"/>
        <v>3.757319806578014</v>
      </c>
    </row>
    <row r="42" spans="1:9" x14ac:dyDescent="0.35">
      <c r="A42" s="4" t="s">
        <v>34</v>
      </c>
      <c r="B42" s="64">
        <v>16.780238500851787</v>
      </c>
      <c r="C42" s="64">
        <v>16.578483245149911</v>
      </c>
      <c r="D42" s="64">
        <v>16.066212268743914</v>
      </c>
      <c r="E42" s="64">
        <v>14.606741573033707</v>
      </c>
      <c r="F42" s="64">
        <v>13.279678068410464</v>
      </c>
      <c r="G42" s="71">
        <v>15.179487179487181</v>
      </c>
      <c r="H42" s="17">
        <f t="shared" si="0"/>
        <v>1.899809111076717</v>
      </c>
      <c r="I42" s="18">
        <f t="shared" si="1"/>
        <v>-1.6007513213646067</v>
      </c>
    </row>
    <row r="43" spans="1:9" x14ac:dyDescent="0.35">
      <c r="A43" s="3" t="s">
        <v>35</v>
      </c>
      <c r="B43" s="63">
        <v>10.622710622710622</v>
      </c>
      <c r="C43" s="63">
        <v>10.035842293906811</v>
      </c>
      <c r="D43" s="63">
        <v>9.2105263157894726</v>
      </c>
      <c r="E43" s="63">
        <v>9.32475884244373</v>
      </c>
      <c r="F43" s="63">
        <v>9.0361445783132535</v>
      </c>
      <c r="G43" s="70">
        <v>8.8235294117647065</v>
      </c>
      <c r="H43" s="15">
        <f t="shared" si="0"/>
        <v>-0.21261516654854695</v>
      </c>
      <c r="I43" s="16">
        <f t="shared" si="1"/>
        <v>-1.7991812109459158</v>
      </c>
    </row>
    <row r="44" spans="1:9" x14ac:dyDescent="0.35">
      <c r="A44" s="4" t="s">
        <v>36</v>
      </c>
      <c r="B44" s="64">
        <v>10.44776119402985</v>
      </c>
      <c r="C44" s="64">
        <v>9.2827004219409286</v>
      </c>
      <c r="D44" s="64">
        <v>9.2929292929292924</v>
      </c>
      <c r="E44" s="64">
        <v>9.8969072164948457</v>
      </c>
      <c r="F44" s="64">
        <v>12.149532710280374</v>
      </c>
      <c r="G44" s="71">
        <v>12.151394422310757</v>
      </c>
      <c r="H44" s="17">
        <f t="shared" si="0"/>
        <v>1.8617120303829893E-3</v>
      </c>
      <c r="I44" s="18">
        <f t="shared" si="1"/>
        <v>1.703633228280907</v>
      </c>
    </row>
    <row r="45" spans="1:9" x14ac:dyDescent="0.35">
      <c r="A45" s="3" t="s">
        <v>37</v>
      </c>
      <c r="B45" s="63">
        <v>12.479564032697548</v>
      </c>
      <c r="C45" s="63">
        <v>12.2533748701973</v>
      </c>
      <c r="D45" s="63">
        <v>13.063763608087092</v>
      </c>
      <c r="E45" s="63">
        <v>13.840653728294178</v>
      </c>
      <c r="F45" s="63">
        <v>13.387423935091277</v>
      </c>
      <c r="G45" s="70">
        <v>15.04733432984554</v>
      </c>
      <c r="H45" s="15">
        <f t="shared" si="0"/>
        <v>1.6599103947542631</v>
      </c>
      <c r="I45" s="16">
        <f t="shared" si="1"/>
        <v>2.5677702971479928</v>
      </c>
    </row>
    <row r="46" spans="1:9" x14ac:dyDescent="0.35">
      <c r="A46" s="4" t="s">
        <v>52</v>
      </c>
      <c r="B46" s="19" t="s">
        <v>56</v>
      </c>
      <c r="C46" s="19" t="s">
        <v>56</v>
      </c>
      <c r="D46" s="19" t="s">
        <v>56</v>
      </c>
      <c r="E46" s="19" t="s">
        <v>56</v>
      </c>
      <c r="F46" s="19" t="s">
        <v>56</v>
      </c>
      <c r="G46" s="71">
        <v>17.947279865395402</v>
      </c>
      <c r="H46" s="97" t="s">
        <v>56</v>
      </c>
      <c r="I46" s="87" t="s">
        <v>56</v>
      </c>
    </row>
    <row r="47" spans="1:9" x14ac:dyDescent="0.35">
      <c r="A47" s="3" t="s">
        <v>38</v>
      </c>
      <c r="B47" s="63">
        <v>17.571297148114077</v>
      </c>
      <c r="C47" s="63">
        <v>17.03499079189687</v>
      </c>
      <c r="D47" s="63">
        <v>17.883895131086142</v>
      </c>
      <c r="E47" s="63">
        <v>18.696883852691219</v>
      </c>
      <c r="F47" s="63">
        <v>17.684594348222422</v>
      </c>
      <c r="G47" s="70">
        <v>18.313689936536719</v>
      </c>
      <c r="H47" s="15">
        <f t="shared" si="0"/>
        <v>0.62909558831429635</v>
      </c>
      <c r="I47" s="16">
        <f t="shared" si="1"/>
        <v>0.74239278842264156</v>
      </c>
    </row>
    <row r="48" spans="1:9" x14ac:dyDescent="0.35">
      <c r="A48" s="4" t="s">
        <v>39</v>
      </c>
      <c r="B48" s="64">
        <v>14.983388704318937</v>
      </c>
      <c r="C48" s="64">
        <v>15.114104002992892</v>
      </c>
      <c r="D48" s="64">
        <v>15.08029768899334</v>
      </c>
      <c r="E48" s="64">
        <v>15.34719150818222</v>
      </c>
      <c r="F48" s="64">
        <v>15.17113783533765</v>
      </c>
      <c r="G48" s="71">
        <v>16.362827923521564</v>
      </c>
      <c r="H48" s="17">
        <f t="shared" si="0"/>
        <v>1.1916900881839148</v>
      </c>
      <c r="I48" s="18">
        <f t="shared" si="1"/>
        <v>1.3794392192026272</v>
      </c>
    </row>
    <row r="49" spans="1:9" x14ac:dyDescent="0.35">
      <c r="A49" s="3" t="s">
        <v>40</v>
      </c>
      <c r="B49" s="63">
        <v>17.558441558441558</v>
      </c>
      <c r="C49" s="63">
        <v>17.297612114152592</v>
      </c>
      <c r="D49" s="63">
        <v>17.604355716878402</v>
      </c>
      <c r="E49" s="63">
        <v>17.555040556199305</v>
      </c>
      <c r="F49" s="63">
        <v>17.737948084054388</v>
      </c>
      <c r="G49" s="70">
        <v>18.772348033373063</v>
      </c>
      <c r="H49" s="15">
        <f t="shared" si="0"/>
        <v>1.0343999493186757</v>
      </c>
      <c r="I49" s="16">
        <f t="shared" si="1"/>
        <v>1.2139064749315054</v>
      </c>
    </row>
    <row r="50" spans="1:9" x14ac:dyDescent="0.35">
      <c r="A50" s="4" t="s">
        <v>41</v>
      </c>
      <c r="B50" s="64">
        <v>17.678300455235206</v>
      </c>
      <c r="C50" s="64">
        <v>17.176258992805753</v>
      </c>
      <c r="D50" s="64">
        <v>18.507462686567163</v>
      </c>
      <c r="E50" s="64">
        <v>18.474758324382385</v>
      </c>
      <c r="F50" s="64">
        <v>17.680826636050519</v>
      </c>
      <c r="G50" s="23" t="s">
        <v>56</v>
      </c>
      <c r="H50" s="23" t="s">
        <v>56</v>
      </c>
      <c r="I50" s="87" t="s">
        <v>56</v>
      </c>
    </row>
    <row r="51" spans="1:9" x14ac:dyDescent="0.35">
      <c r="A51" s="3" t="s">
        <v>42</v>
      </c>
      <c r="B51" s="63">
        <v>15.92809364548495</v>
      </c>
      <c r="C51" s="63">
        <v>15.930902111324377</v>
      </c>
      <c r="D51" s="63">
        <v>15.896632732967895</v>
      </c>
      <c r="E51" s="63">
        <v>17.103620474406991</v>
      </c>
      <c r="F51" s="63">
        <v>17.155555555555555</v>
      </c>
      <c r="G51" s="70">
        <v>17.863805970149254</v>
      </c>
      <c r="H51" s="15">
        <f t="shared" si="0"/>
        <v>0.70825041459369942</v>
      </c>
      <c r="I51" s="16">
        <f t="shared" si="1"/>
        <v>1.9357123246643049</v>
      </c>
    </row>
    <row r="52" spans="1:9" x14ac:dyDescent="0.35">
      <c r="A52" s="4" t="s">
        <v>43</v>
      </c>
      <c r="B52" s="64">
        <v>17.770034843205575</v>
      </c>
      <c r="C52" s="64">
        <v>19.04296875</v>
      </c>
      <c r="D52" s="64">
        <v>19.402985074626866</v>
      </c>
      <c r="E52" s="64">
        <v>17.857142857142858</v>
      </c>
      <c r="F52" s="64">
        <v>19.868995633187772</v>
      </c>
      <c r="G52" s="71">
        <v>22.862632084534102</v>
      </c>
      <c r="H52" s="17">
        <f t="shared" si="0"/>
        <v>2.9936364513463296</v>
      </c>
      <c r="I52" s="18">
        <f t="shared" si="1"/>
        <v>5.0925972413285265</v>
      </c>
    </row>
    <row r="53" spans="1:9" x14ac:dyDescent="0.35">
      <c r="A53" s="3" t="s">
        <v>44</v>
      </c>
      <c r="B53" s="63">
        <v>16.760475297060662</v>
      </c>
      <c r="C53" s="63">
        <v>16.999311768754303</v>
      </c>
      <c r="D53" s="63">
        <v>16.879886282871357</v>
      </c>
      <c r="E53" s="63">
        <v>16.038961038961038</v>
      </c>
      <c r="F53" s="63">
        <v>15.774286630330234</v>
      </c>
      <c r="G53" s="70">
        <v>17.702448210922785</v>
      </c>
      <c r="H53" s="15">
        <f t="shared" si="0"/>
        <v>1.9281615805925512</v>
      </c>
      <c r="I53" s="16">
        <f t="shared" si="1"/>
        <v>0.94197291386212356</v>
      </c>
    </row>
    <row r="54" spans="1:9" x14ac:dyDescent="0.35">
      <c r="A54" s="4" t="s">
        <v>45</v>
      </c>
      <c r="B54" s="64">
        <v>20.108695652173914</v>
      </c>
      <c r="C54" s="64">
        <v>21.199143468950748</v>
      </c>
      <c r="D54" s="64">
        <v>20.048309178743963</v>
      </c>
      <c r="E54" s="64">
        <v>15.926892950391643</v>
      </c>
      <c r="F54" s="64">
        <v>17.079889807162534</v>
      </c>
      <c r="G54" s="71">
        <v>21.103896103896101</v>
      </c>
      <c r="H54" s="17">
        <f t="shared" si="0"/>
        <v>4.0240062967335675</v>
      </c>
      <c r="I54" s="18">
        <f t="shared" si="1"/>
        <v>0.9952004517221873</v>
      </c>
    </row>
    <row r="55" spans="1:9" x14ac:dyDescent="0.35">
      <c r="A55" s="3" t="s">
        <v>46</v>
      </c>
      <c r="B55" s="63">
        <v>19.522326064382138</v>
      </c>
      <c r="C55" s="63">
        <v>20.020746887966805</v>
      </c>
      <c r="D55" s="63">
        <v>17.309812568908491</v>
      </c>
      <c r="E55" s="63">
        <v>17.312072892938495</v>
      </c>
      <c r="F55" s="63">
        <v>17.760180995475114</v>
      </c>
      <c r="G55" s="70">
        <v>19.244391971664697</v>
      </c>
      <c r="H55" s="15">
        <f t="shared" si="0"/>
        <v>1.4842109761895834</v>
      </c>
      <c r="I55" s="16">
        <f t="shared" si="1"/>
        <v>-0.27793409271744096</v>
      </c>
    </row>
    <row r="56" spans="1:9" x14ac:dyDescent="0.35">
      <c r="A56" s="4" t="s">
        <v>47</v>
      </c>
      <c r="B56" s="64">
        <v>15.46925566343042</v>
      </c>
      <c r="C56" s="64">
        <v>16.129032258064516</v>
      </c>
      <c r="D56" s="64">
        <v>16.359847169155959</v>
      </c>
      <c r="E56" s="64">
        <v>17.174515235457065</v>
      </c>
      <c r="F56" s="64">
        <v>16.406562625050018</v>
      </c>
      <c r="G56" s="71">
        <v>19.660297239915074</v>
      </c>
      <c r="H56" s="17">
        <f t="shared" si="0"/>
        <v>3.2537346148650563</v>
      </c>
      <c r="I56" s="18">
        <f t="shared" si="1"/>
        <v>4.191041576484654</v>
      </c>
    </row>
    <row r="57" spans="1:9" x14ac:dyDescent="0.35">
      <c r="A57" s="3" t="s">
        <v>48</v>
      </c>
      <c r="B57" s="63">
        <v>20.072376357056694</v>
      </c>
      <c r="C57" s="63">
        <v>20.104764280369171</v>
      </c>
      <c r="D57" s="63">
        <v>19.577252138902868</v>
      </c>
      <c r="E57" s="63">
        <v>19.184713375796179</v>
      </c>
      <c r="F57" s="63">
        <v>19.001528273051452</v>
      </c>
      <c r="G57" s="70">
        <v>20.162519045200607</v>
      </c>
      <c r="H57" s="15">
        <f t="shared" si="0"/>
        <v>1.1609907721491552</v>
      </c>
      <c r="I57" s="16">
        <f t="shared" si="1"/>
        <v>9.0142688143913574E-2</v>
      </c>
    </row>
    <row r="58" spans="1:9" x14ac:dyDescent="0.35">
      <c r="A58" s="4" t="s">
        <v>49</v>
      </c>
      <c r="B58" s="64">
        <v>15.714285714285714</v>
      </c>
      <c r="C58" s="64">
        <v>15.804002760524499</v>
      </c>
      <c r="D58" s="64">
        <v>15.379113018597998</v>
      </c>
      <c r="E58" s="64">
        <v>16.605166051660518</v>
      </c>
      <c r="F58" s="64">
        <v>14.913657770800629</v>
      </c>
      <c r="G58" s="71">
        <v>16.257668711656443</v>
      </c>
      <c r="H58" s="17">
        <f t="shared" si="0"/>
        <v>1.3440109408558136</v>
      </c>
      <c r="I58" s="18">
        <f t="shared" si="1"/>
        <v>0.54338299737072937</v>
      </c>
    </row>
    <row r="59" spans="1:9" x14ac:dyDescent="0.35">
      <c r="A59" s="3" t="s">
        <v>58</v>
      </c>
      <c r="B59" s="63">
        <v>19.050188882892609</v>
      </c>
      <c r="C59" s="63">
        <v>20.308200330214639</v>
      </c>
      <c r="D59" s="63">
        <v>20.324748040313551</v>
      </c>
      <c r="E59" s="63">
        <v>18.619047619047617</v>
      </c>
      <c r="F59" s="63">
        <v>17.897310513447433</v>
      </c>
      <c r="G59" s="70">
        <v>17.217898832684824</v>
      </c>
      <c r="H59" s="15">
        <f t="shared" si="0"/>
        <v>-0.67941168076260894</v>
      </c>
      <c r="I59" s="16">
        <f t="shared" si="1"/>
        <v>-1.832290050207785</v>
      </c>
    </row>
    <row r="60" spans="1:9" x14ac:dyDescent="0.35">
      <c r="A60" s="4" t="s">
        <v>50</v>
      </c>
      <c r="B60" s="64">
        <v>16.307403936269914</v>
      </c>
      <c r="C60" s="64">
        <v>15.228966986155484</v>
      </c>
      <c r="D60" s="64">
        <v>14.285714285714285</v>
      </c>
      <c r="E60" s="64">
        <v>13.299874529485569</v>
      </c>
      <c r="F60" s="64">
        <v>12.602739726027398</v>
      </c>
      <c r="G60" s="71">
        <v>14.987405541561714</v>
      </c>
      <c r="H60" s="17">
        <f t="shared" si="0"/>
        <v>2.3846658155343157</v>
      </c>
      <c r="I60" s="18">
        <f t="shared" si="1"/>
        <v>-1.3199983947082004</v>
      </c>
    </row>
    <row r="61" spans="1:9" x14ac:dyDescent="0.35">
      <c r="A61" s="3" t="s">
        <v>51</v>
      </c>
      <c r="B61" s="63">
        <v>19.042123485285632</v>
      </c>
      <c r="C61" s="63">
        <v>20.065573770491802</v>
      </c>
      <c r="D61" s="63">
        <v>19.066937119675455</v>
      </c>
      <c r="E61" s="63">
        <v>18.708827404479578</v>
      </c>
      <c r="F61" s="63">
        <v>17.840054682159945</v>
      </c>
      <c r="G61" s="70">
        <v>18.161266013564433</v>
      </c>
      <c r="H61" s="15">
        <f t="shared" si="0"/>
        <v>0.32121133140448777</v>
      </c>
      <c r="I61" s="16">
        <f t="shared" si="1"/>
        <v>-0.88085747172119966</v>
      </c>
    </row>
    <row r="62" spans="1:9" x14ac:dyDescent="0.35">
      <c r="A62" s="7" t="s">
        <v>54</v>
      </c>
      <c r="B62" s="67">
        <v>16.227644601509596</v>
      </c>
      <c r="C62" s="67">
        <v>16.344963986927414</v>
      </c>
      <c r="D62" s="67">
        <v>16.26200683779237</v>
      </c>
      <c r="E62" s="67">
        <v>16.175804259175351</v>
      </c>
      <c r="F62" s="67">
        <v>16.06661362330372</v>
      </c>
      <c r="G62" s="72">
        <v>17.314723263353951</v>
      </c>
      <c r="H62" s="25">
        <f t="shared" si="0"/>
        <v>1.248109640050231</v>
      </c>
      <c r="I62" s="26">
        <f t="shared" si="1"/>
        <v>1.0870786618443553</v>
      </c>
    </row>
    <row r="63" spans="1:9" x14ac:dyDescent="0.3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35">
      <c r="A64" s="150" t="s">
        <v>90</v>
      </c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117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1" t="s">
        <v>91</v>
      </c>
      <c r="B66" s="1"/>
      <c r="C66" s="1"/>
      <c r="D66" s="1"/>
      <c r="E66" s="1"/>
      <c r="F66" s="1"/>
      <c r="G66" s="1"/>
      <c r="H66" s="1"/>
      <c r="I66" s="1"/>
    </row>
  </sheetData>
  <mergeCells count="2">
    <mergeCell ref="A1:I1"/>
    <mergeCell ref="A2:I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workbookViewId="0">
      <selection sqref="A1:I1"/>
    </sheetView>
  </sheetViews>
  <sheetFormatPr defaultRowHeight="14.5" x14ac:dyDescent="0.35"/>
  <cols>
    <col min="1" max="1" width="32.7265625" customWidth="1"/>
    <col min="2" max="9" width="11.7265625" customWidth="1"/>
  </cols>
  <sheetData>
    <row r="1" spans="1:9" ht="25.5" customHeight="1" x14ac:dyDescent="0.35">
      <c r="A1" s="163" t="s">
        <v>62</v>
      </c>
      <c r="B1" s="169"/>
      <c r="C1" s="169"/>
      <c r="D1" s="169"/>
      <c r="E1" s="169"/>
      <c r="F1" s="169"/>
      <c r="G1" s="169"/>
      <c r="H1" s="169"/>
      <c r="I1" s="170"/>
    </row>
    <row r="2" spans="1:9" ht="13.5" customHeight="1" x14ac:dyDescent="0.35">
      <c r="A2" s="166" t="s">
        <v>99</v>
      </c>
      <c r="B2" s="177"/>
      <c r="C2" s="177"/>
      <c r="D2" s="177"/>
      <c r="E2" s="177"/>
      <c r="F2" s="177"/>
      <c r="G2" s="177"/>
      <c r="H2" s="177"/>
      <c r="I2" s="178"/>
    </row>
    <row r="3" spans="1:9" ht="13.5" customHeight="1" x14ac:dyDescent="0.35">
      <c r="A3" s="179"/>
      <c r="B3" s="177"/>
      <c r="C3" s="177"/>
      <c r="D3" s="177"/>
      <c r="E3" s="177"/>
      <c r="F3" s="177"/>
      <c r="G3" s="177"/>
      <c r="H3" s="177"/>
      <c r="I3" s="178"/>
    </row>
    <row r="4" spans="1:9" ht="13.5" customHeight="1" x14ac:dyDescent="0.35">
      <c r="A4" s="37" t="s">
        <v>71</v>
      </c>
      <c r="B4" s="38"/>
      <c r="C4" s="38"/>
      <c r="D4" s="38"/>
      <c r="E4" s="38"/>
      <c r="F4" s="38"/>
      <c r="G4" s="38"/>
      <c r="H4" s="38"/>
      <c r="I4" s="39"/>
    </row>
    <row r="5" spans="1:9" ht="30" customHeight="1" x14ac:dyDescent="0.35">
      <c r="A5" s="147" t="s">
        <v>0</v>
      </c>
      <c r="B5" s="5" t="s">
        <v>80</v>
      </c>
      <c r="C5" s="5" t="s">
        <v>81</v>
      </c>
      <c r="D5" s="5" t="s">
        <v>82</v>
      </c>
      <c r="E5" s="5" t="s">
        <v>83</v>
      </c>
      <c r="F5" s="5" t="s">
        <v>84</v>
      </c>
      <c r="G5" s="5" t="s">
        <v>89</v>
      </c>
      <c r="H5" s="5" t="s">
        <v>55</v>
      </c>
      <c r="I5" s="6" t="s">
        <v>79</v>
      </c>
    </row>
    <row r="6" spans="1:9" x14ac:dyDescent="0.35">
      <c r="A6" s="3" t="s">
        <v>1</v>
      </c>
      <c r="B6" s="63">
        <v>10.871905274488698</v>
      </c>
      <c r="C6" s="63">
        <v>11.513859275053305</v>
      </c>
      <c r="D6" s="63">
        <v>10.315789473684211</v>
      </c>
      <c r="E6" s="63">
        <v>8.1344902386117131</v>
      </c>
      <c r="F6" s="63">
        <v>5.0864699898270604</v>
      </c>
      <c r="G6" s="135">
        <v>3.7593984960000002</v>
      </c>
      <c r="H6" s="15">
        <v>-1.3270714938270602</v>
      </c>
      <c r="I6" s="16">
        <v>-7.1125067784886982</v>
      </c>
    </row>
    <row r="7" spans="1:9" x14ac:dyDescent="0.35">
      <c r="A7" s="4" t="s">
        <v>2</v>
      </c>
      <c r="B7" s="64">
        <v>8.064516129032258</v>
      </c>
      <c r="C7" s="64">
        <v>6.666666666666667</v>
      </c>
      <c r="D7" s="64">
        <v>8.1967213114754092</v>
      </c>
      <c r="E7" s="64">
        <v>4.6511627906976747</v>
      </c>
      <c r="F7" s="64">
        <v>4.2857142857142856</v>
      </c>
      <c r="G7" s="136">
        <v>1.9569471620000001</v>
      </c>
      <c r="H7" s="129">
        <v>-2.3287671237142855</v>
      </c>
      <c r="I7" s="130">
        <v>-6.1075689670322575</v>
      </c>
    </row>
    <row r="8" spans="1:9" x14ac:dyDescent="0.35">
      <c r="A8" s="3" t="s">
        <v>3</v>
      </c>
      <c r="B8" s="63">
        <v>8.545454545454545</v>
      </c>
      <c r="C8" s="63">
        <v>8.2024432809773113</v>
      </c>
      <c r="D8" s="63">
        <v>10.232945091514143</v>
      </c>
      <c r="E8" s="63">
        <v>5.9852670349907919</v>
      </c>
      <c r="F8" s="63">
        <v>5.7193923145665773</v>
      </c>
      <c r="G8" s="135">
        <v>4.0196882690000004</v>
      </c>
      <c r="H8" s="15">
        <v>-1.6997040455665768</v>
      </c>
      <c r="I8" s="16">
        <v>-4.5257662764545445</v>
      </c>
    </row>
    <row r="9" spans="1:9" x14ac:dyDescent="0.35">
      <c r="A9" s="4" t="s">
        <v>4</v>
      </c>
      <c r="B9" s="64">
        <v>12.702078521939955</v>
      </c>
      <c r="C9" s="64">
        <v>12.530120481927712</v>
      </c>
      <c r="D9" s="64">
        <v>11.253196930946292</v>
      </c>
      <c r="E9" s="64">
        <v>13.054187192118228</v>
      </c>
      <c r="F9" s="64">
        <v>5.0997782705099777</v>
      </c>
      <c r="G9" s="136">
        <v>5.2032520330000001</v>
      </c>
      <c r="H9" s="129">
        <v>0.10347376249002238</v>
      </c>
      <c r="I9" s="130">
        <v>-7.4988264889399545</v>
      </c>
    </row>
    <row r="10" spans="1:9" x14ac:dyDescent="0.35">
      <c r="A10" s="3" t="s">
        <v>5</v>
      </c>
      <c r="B10" s="63">
        <v>1.7857142857142856</v>
      </c>
      <c r="C10" s="63">
        <v>9.8039215686274517</v>
      </c>
      <c r="D10" s="63">
        <v>2.0408163265306123</v>
      </c>
      <c r="E10" s="63">
        <v>0</v>
      </c>
      <c r="F10" s="63">
        <v>4.1666666666666661</v>
      </c>
      <c r="G10" s="135">
        <v>4.0816326529999998</v>
      </c>
      <c r="H10" s="15">
        <v>-8.5034013666666297E-2</v>
      </c>
      <c r="I10" s="16">
        <v>2.2959183672857142</v>
      </c>
    </row>
    <row r="11" spans="1:9" x14ac:dyDescent="0.35">
      <c r="A11" s="4" t="s">
        <v>6</v>
      </c>
      <c r="B11" s="64">
        <v>6.636771300448431</v>
      </c>
      <c r="C11" s="64">
        <v>5.7432432432432439</v>
      </c>
      <c r="D11" s="64">
        <v>7.6984126984126986</v>
      </c>
      <c r="E11" s="64">
        <v>4.8956661316211871</v>
      </c>
      <c r="F11" s="64">
        <v>3.6632891660171474</v>
      </c>
      <c r="G11" s="136">
        <v>2.5727826679999999</v>
      </c>
      <c r="H11" s="129">
        <v>-1.0905064980171475</v>
      </c>
      <c r="I11" s="130">
        <v>-4.0639886324484316</v>
      </c>
    </row>
    <row r="12" spans="1:9" x14ac:dyDescent="0.35">
      <c r="A12" s="3" t="s">
        <v>7</v>
      </c>
      <c r="B12" s="63">
        <v>11.553030303030303</v>
      </c>
      <c r="C12" s="63">
        <v>11.632270168855536</v>
      </c>
      <c r="D12" s="63">
        <v>9.1397849462365599</v>
      </c>
      <c r="E12" s="63">
        <v>10.124333925399645</v>
      </c>
      <c r="F12" s="63">
        <v>9.0740740740740744</v>
      </c>
      <c r="G12" s="135">
        <v>3.938356164</v>
      </c>
      <c r="H12" s="15">
        <v>-5.1357179100740744</v>
      </c>
      <c r="I12" s="16">
        <v>-7.6146741390303028</v>
      </c>
    </row>
    <row r="13" spans="1:9" x14ac:dyDescent="0.35">
      <c r="A13" s="4" t="s">
        <v>8</v>
      </c>
      <c r="B13" s="64">
        <v>5.5248618784530388</v>
      </c>
      <c r="C13" s="64">
        <v>4.3227665706051877</v>
      </c>
      <c r="D13" s="64">
        <v>6.4705882352941186</v>
      </c>
      <c r="E13" s="64">
        <v>2.6315789473684208</v>
      </c>
      <c r="F13" s="64">
        <v>4.4642857142857144</v>
      </c>
      <c r="G13" s="136">
        <v>4.2735042740000004</v>
      </c>
      <c r="H13" s="129">
        <v>-0.19078144028571398</v>
      </c>
      <c r="I13" s="130">
        <v>-1.2513576044530383</v>
      </c>
    </row>
    <row r="14" spans="1:9" x14ac:dyDescent="0.35">
      <c r="A14" s="3" t="s">
        <v>9</v>
      </c>
      <c r="B14" s="63">
        <v>8.6092715231788084</v>
      </c>
      <c r="C14" s="63">
        <v>7.4918566775244306</v>
      </c>
      <c r="D14" s="63">
        <v>8.7378640776699026</v>
      </c>
      <c r="E14" s="63">
        <v>4.4444444444444446</v>
      </c>
      <c r="F14" s="63">
        <v>4.3321299638989164</v>
      </c>
      <c r="G14" s="135">
        <v>3.2069970849999998</v>
      </c>
      <c r="H14" s="15">
        <v>-1.1251328788989166</v>
      </c>
      <c r="I14" s="16">
        <v>-5.402274438178809</v>
      </c>
    </row>
    <row r="15" spans="1:9" x14ac:dyDescent="0.35">
      <c r="A15" s="4" t="s">
        <v>10</v>
      </c>
      <c r="B15" s="64">
        <v>10.962962962962964</v>
      </c>
      <c r="C15" s="64">
        <v>12.443778110944528</v>
      </c>
      <c r="D15" s="64">
        <v>13.030746705710103</v>
      </c>
      <c r="E15" s="64">
        <v>10.102489019033674</v>
      </c>
      <c r="F15" s="64">
        <v>6.5620542082738949</v>
      </c>
      <c r="G15" s="136">
        <v>4.5918367350000002</v>
      </c>
      <c r="H15" s="129">
        <v>-1.9702174732738946</v>
      </c>
      <c r="I15" s="130">
        <v>-6.3711262279629635</v>
      </c>
    </row>
    <row r="16" spans="1:9" x14ac:dyDescent="0.35">
      <c r="A16" s="3" t="s">
        <v>11</v>
      </c>
      <c r="B16" s="63">
        <v>6.3829787234042552</v>
      </c>
      <c r="C16" s="63">
        <v>4.1666666666666661</v>
      </c>
      <c r="D16" s="63">
        <v>5.4054054054054053</v>
      </c>
      <c r="E16" s="63">
        <v>2.7027027027027026</v>
      </c>
      <c r="F16" s="63">
        <v>5.6603773584905666</v>
      </c>
      <c r="G16" s="135">
        <v>2.4193548389999999</v>
      </c>
      <c r="H16" s="15">
        <v>-3.2410225194905666</v>
      </c>
      <c r="I16" s="16">
        <v>-3.9636238844042553</v>
      </c>
    </row>
    <row r="17" spans="1:9" x14ac:dyDescent="0.35">
      <c r="A17" s="4" t="s">
        <v>12</v>
      </c>
      <c r="B17" s="64">
        <v>8.7719298245614024</v>
      </c>
      <c r="C17" s="64">
        <v>12.751677852348994</v>
      </c>
      <c r="D17" s="64">
        <v>12.666666666666668</v>
      </c>
      <c r="E17" s="64">
        <v>5.7142857142857144</v>
      </c>
      <c r="F17" s="64">
        <v>1.9230769230769231</v>
      </c>
      <c r="G17" s="136">
        <v>2.7322404370000002</v>
      </c>
      <c r="H17" s="129">
        <v>0.80916351392307706</v>
      </c>
      <c r="I17" s="130">
        <v>-6.0396893875614026</v>
      </c>
    </row>
    <row r="18" spans="1:9" x14ac:dyDescent="0.35">
      <c r="A18" s="3" t="s">
        <v>13</v>
      </c>
      <c r="B18" s="63">
        <v>7.8947368421052628</v>
      </c>
      <c r="C18" s="63">
        <v>5.6129985228951256</v>
      </c>
      <c r="D18" s="63">
        <v>7.0100143061516444</v>
      </c>
      <c r="E18" s="63">
        <v>6.7821067821067826</v>
      </c>
      <c r="F18" s="63">
        <v>7.3746312684365778</v>
      </c>
      <c r="G18" s="135">
        <v>4.508196721</v>
      </c>
      <c r="H18" s="15">
        <v>-2.8664345474365778</v>
      </c>
      <c r="I18" s="16">
        <v>-3.3865401211052628</v>
      </c>
    </row>
    <row r="19" spans="1:9" x14ac:dyDescent="0.35">
      <c r="A19" s="4" t="s">
        <v>14</v>
      </c>
      <c r="B19" s="64">
        <v>10.294117647058822</v>
      </c>
      <c r="C19" s="64">
        <v>6.3829787234042552</v>
      </c>
      <c r="D19" s="64">
        <v>8.1395348837209305</v>
      </c>
      <c r="E19" s="64">
        <v>11.428571428571429</v>
      </c>
      <c r="F19" s="64">
        <v>3.225806451612903</v>
      </c>
      <c r="G19" s="136">
        <v>5</v>
      </c>
      <c r="H19" s="129">
        <v>1.774193548387097</v>
      </c>
      <c r="I19" s="130">
        <v>-5.2941176470588225</v>
      </c>
    </row>
    <row r="20" spans="1:9" x14ac:dyDescent="0.35">
      <c r="A20" s="3" t="s">
        <v>86</v>
      </c>
      <c r="B20" s="63">
        <v>11.658456486042693</v>
      </c>
      <c r="C20" s="63">
        <v>11.724137931034482</v>
      </c>
      <c r="D20" s="63">
        <v>8.1128747795414462</v>
      </c>
      <c r="E20" s="63">
        <v>6.1261261261261257</v>
      </c>
      <c r="F20" s="63">
        <v>6.3985374771480803</v>
      </c>
      <c r="G20" s="135">
        <v>3.094462541</v>
      </c>
      <c r="H20" s="15">
        <v>-3.3040749361480803</v>
      </c>
      <c r="I20" s="16">
        <v>-8.563993945042693</v>
      </c>
    </row>
    <row r="21" spans="1:9" x14ac:dyDescent="0.35">
      <c r="A21" s="4" t="s">
        <v>15</v>
      </c>
      <c r="B21" s="64">
        <v>8.2474226804123703</v>
      </c>
      <c r="C21" s="64">
        <v>8.235294117647058</v>
      </c>
      <c r="D21" s="64">
        <v>12.643678160919542</v>
      </c>
      <c r="E21" s="64">
        <v>6.7415730337078648</v>
      </c>
      <c r="F21" s="64">
        <v>5.4945054945054945</v>
      </c>
      <c r="G21" s="136">
        <v>4</v>
      </c>
      <c r="H21" s="129">
        <v>-1.4945054945054945</v>
      </c>
      <c r="I21" s="130">
        <v>-4.2474226804123703</v>
      </c>
    </row>
    <row r="22" spans="1:9" x14ac:dyDescent="0.35">
      <c r="A22" s="3" t="s">
        <v>16</v>
      </c>
      <c r="B22" s="63">
        <v>9.3645484949832767</v>
      </c>
      <c r="C22" s="63">
        <v>10.130718954248366</v>
      </c>
      <c r="D22" s="63">
        <v>8.3623693379790947</v>
      </c>
      <c r="E22" s="63">
        <v>4.778761061946903</v>
      </c>
      <c r="F22" s="63">
        <v>6.5972222222222223</v>
      </c>
      <c r="G22" s="135">
        <v>3.8142620229999999</v>
      </c>
      <c r="H22" s="15">
        <v>-2.7829601992222224</v>
      </c>
      <c r="I22" s="16">
        <v>-5.5502864719832772</v>
      </c>
    </row>
    <row r="23" spans="1:9" x14ac:dyDescent="0.35">
      <c r="A23" s="4" t="s">
        <v>17</v>
      </c>
      <c r="B23" s="64">
        <v>6.4338235294117645</v>
      </c>
      <c r="C23" s="64">
        <v>6.3670411985018731</v>
      </c>
      <c r="D23" s="64">
        <v>6.2381852551984878</v>
      </c>
      <c r="E23" s="64">
        <v>5.1233396584440225</v>
      </c>
      <c r="F23" s="64">
        <v>3.4482758620689653</v>
      </c>
      <c r="G23" s="136">
        <v>2.1739130430000002</v>
      </c>
      <c r="H23" s="129">
        <v>-1.2743628190689651</v>
      </c>
      <c r="I23" s="130">
        <v>-4.2599104864117638</v>
      </c>
    </row>
    <row r="24" spans="1:9" x14ac:dyDescent="0.35">
      <c r="A24" s="3" t="s">
        <v>18</v>
      </c>
      <c r="B24" s="63">
        <v>13</v>
      </c>
      <c r="C24" s="63">
        <v>10.377358490566039</v>
      </c>
      <c r="D24" s="63">
        <v>12.152777777777777</v>
      </c>
      <c r="E24" s="63">
        <v>10.852713178294573</v>
      </c>
      <c r="F24" s="63">
        <v>6.9767441860465116</v>
      </c>
      <c r="G24" s="135">
        <v>3.8869257949999998</v>
      </c>
      <c r="H24" s="15">
        <v>-3.0898183910465118</v>
      </c>
      <c r="I24" s="16">
        <v>-9.1130742050000002</v>
      </c>
    </row>
    <row r="25" spans="1:9" x14ac:dyDescent="0.35">
      <c r="A25" s="4" t="s">
        <v>19</v>
      </c>
      <c r="B25" s="64">
        <v>11.229135053110774</v>
      </c>
      <c r="C25" s="64">
        <v>8.3573487031700289</v>
      </c>
      <c r="D25" s="64">
        <v>7.7961019490254868</v>
      </c>
      <c r="E25" s="64">
        <v>7.3795180722891569</v>
      </c>
      <c r="F25" s="64">
        <v>4.2424242424242431</v>
      </c>
      <c r="G25" s="136">
        <v>3.6549707599999999</v>
      </c>
      <c r="H25" s="129">
        <v>-0.58745348242424322</v>
      </c>
      <c r="I25" s="130">
        <v>-7.5741642931107744</v>
      </c>
    </row>
    <row r="26" spans="1:9" x14ac:dyDescent="0.35">
      <c r="A26" s="3" t="s">
        <v>20</v>
      </c>
      <c r="B26" s="63">
        <v>9.6892138939670929</v>
      </c>
      <c r="C26" s="63">
        <v>11.934900542495479</v>
      </c>
      <c r="D26" s="63">
        <v>9.0740740740740744</v>
      </c>
      <c r="E26" s="63">
        <v>8.0843585237258342</v>
      </c>
      <c r="F26" s="63">
        <v>6.9724770642201843</v>
      </c>
      <c r="G26" s="135">
        <v>3.0405405409999999</v>
      </c>
      <c r="H26" s="15">
        <v>-3.9319365232201844</v>
      </c>
      <c r="I26" s="16">
        <v>-6.6486733529670925</v>
      </c>
    </row>
    <row r="27" spans="1:9" x14ac:dyDescent="0.35">
      <c r="A27" s="4" t="s">
        <v>59</v>
      </c>
      <c r="B27" s="64">
        <v>2.5641025641025639</v>
      </c>
      <c r="C27" s="64">
        <v>2.2727272727272729</v>
      </c>
      <c r="D27" s="64">
        <v>0</v>
      </c>
      <c r="E27" s="64">
        <v>3.4482758620689653</v>
      </c>
      <c r="F27" s="64">
        <v>1.5625</v>
      </c>
      <c r="G27" s="136">
        <v>0</v>
      </c>
      <c r="H27" s="129">
        <v>-1.5625</v>
      </c>
      <c r="I27" s="130">
        <v>-2.5641025641025639</v>
      </c>
    </row>
    <row r="28" spans="1:9" x14ac:dyDescent="0.35">
      <c r="A28" s="3" t="s">
        <v>21</v>
      </c>
      <c r="B28" s="63">
        <v>12.641083521444695</v>
      </c>
      <c r="C28" s="63">
        <v>12.04460966542751</v>
      </c>
      <c r="D28" s="63">
        <v>13.343328335832084</v>
      </c>
      <c r="E28" s="63">
        <v>9.7523219814241493</v>
      </c>
      <c r="F28" s="63">
        <v>9.1053048297703878</v>
      </c>
      <c r="G28" s="135">
        <v>4.5420699930000001</v>
      </c>
      <c r="H28" s="15">
        <v>-4.5632348367703877</v>
      </c>
      <c r="I28" s="16">
        <v>-8.0990135284446954</v>
      </c>
    </row>
    <row r="29" spans="1:9" x14ac:dyDescent="0.35">
      <c r="A29" s="4" t="s">
        <v>22</v>
      </c>
      <c r="B29" s="64">
        <v>13.776337115072934</v>
      </c>
      <c r="C29" s="64">
        <v>11.371237458193979</v>
      </c>
      <c r="D29" s="64">
        <v>15.24822695035461</v>
      </c>
      <c r="E29" s="64">
        <v>9.6296296296296298</v>
      </c>
      <c r="F29" s="64">
        <v>8.064516129032258</v>
      </c>
      <c r="G29" s="136">
        <v>4.1467304629999999</v>
      </c>
      <c r="H29" s="129">
        <v>-3.9177856660322581</v>
      </c>
      <c r="I29" s="130">
        <v>-9.6296066520729333</v>
      </c>
    </row>
    <row r="30" spans="1:9" x14ac:dyDescent="0.35">
      <c r="A30" s="3" t="s">
        <v>23</v>
      </c>
      <c r="B30" s="63">
        <v>4.5614035087719298</v>
      </c>
      <c r="C30" s="63">
        <v>5.7724957555178262</v>
      </c>
      <c r="D30" s="63">
        <v>5.92</v>
      </c>
      <c r="E30" s="63">
        <v>4.6382189239332092</v>
      </c>
      <c r="F30" s="63">
        <v>5.5846422338568935</v>
      </c>
      <c r="G30" s="135">
        <v>4.0752351100000004</v>
      </c>
      <c r="H30" s="15">
        <v>-1.5094071238568931</v>
      </c>
      <c r="I30" s="16">
        <v>-0.48616839877192941</v>
      </c>
    </row>
    <row r="31" spans="1:9" x14ac:dyDescent="0.35">
      <c r="A31" s="4" t="s">
        <v>53</v>
      </c>
      <c r="B31" s="19" t="s">
        <v>56</v>
      </c>
      <c r="C31" s="19" t="s">
        <v>56</v>
      </c>
      <c r="D31" s="19" t="s">
        <v>56</v>
      </c>
      <c r="E31" s="19" t="s">
        <v>56</v>
      </c>
      <c r="F31" s="19" t="s">
        <v>56</v>
      </c>
      <c r="G31" s="136">
        <v>4.8543689319999999</v>
      </c>
      <c r="H31" s="68" t="s">
        <v>56</v>
      </c>
      <c r="I31" s="132" t="s">
        <v>56</v>
      </c>
    </row>
    <row r="32" spans="1:9" x14ac:dyDescent="0.35">
      <c r="A32" s="3" t="s">
        <v>24</v>
      </c>
      <c r="B32" s="63">
        <v>3.672787979966611</v>
      </c>
      <c r="C32" s="63">
        <v>7.8341013824884786</v>
      </c>
      <c r="D32" s="63">
        <v>4.7095761381475674</v>
      </c>
      <c r="E32" s="63">
        <v>3.4482758620689653</v>
      </c>
      <c r="F32" s="63">
        <v>3.5143769968051117</v>
      </c>
      <c r="G32" s="135">
        <v>2.65095729</v>
      </c>
      <c r="H32" s="15">
        <v>-0.86341970680511171</v>
      </c>
      <c r="I32" s="16">
        <v>-1.021830689966611</v>
      </c>
    </row>
    <row r="33" spans="1:9" x14ac:dyDescent="0.35">
      <c r="A33" s="4" t="s">
        <v>25</v>
      </c>
      <c r="B33" s="64">
        <v>6.5359477124183014</v>
      </c>
      <c r="C33" s="64">
        <v>7.7464788732394361</v>
      </c>
      <c r="D33" s="64">
        <v>11.940298507462686</v>
      </c>
      <c r="E33" s="64">
        <v>6.1946902654867255</v>
      </c>
      <c r="F33" s="64">
        <v>6.140350877192982</v>
      </c>
      <c r="G33" s="136">
        <v>4.511278195</v>
      </c>
      <c r="H33" s="129">
        <v>-1.629072682192982</v>
      </c>
      <c r="I33" s="130">
        <v>-2.0246695174183014</v>
      </c>
    </row>
    <row r="34" spans="1:9" x14ac:dyDescent="0.35">
      <c r="A34" s="3" t="s">
        <v>26</v>
      </c>
      <c r="B34" s="63">
        <v>7.192982456140351</v>
      </c>
      <c r="C34" s="63">
        <v>6.2611806797853307</v>
      </c>
      <c r="D34" s="63">
        <v>8.1967213114754092</v>
      </c>
      <c r="E34" s="63">
        <v>3.262955854126679</v>
      </c>
      <c r="F34" s="63">
        <v>4.4362292051756009</v>
      </c>
      <c r="G34" s="135">
        <v>3.6608863199999999</v>
      </c>
      <c r="H34" s="15">
        <v>-0.77534288517560102</v>
      </c>
      <c r="I34" s="16">
        <v>-3.5320961361403511</v>
      </c>
    </row>
    <row r="35" spans="1:9" x14ac:dyDescent="0.35">
      <c r="A35" s="4" t="s">
        <v>27</v>
      </c>
      <c r="B35" s="64">
        <v>7.1999999999999993</v>
      </c>
      <c r="C35" s="64">
        <v>6.7164179104477615</v>
      </c>
      <c r="D35" s="64">
        <v>3.7878787878787881</v>
      </c>
      <c r="E35" s="64">
        <v>9.8214285714285712</v>
      </c>
      <c r="F35" s="64">
        <v>3.5087719298245612</v>
      </c>
      <c r="G35" s="136">
        <v>3.9370078739999999</v>
      </c>
      <c r="H35" s="129">
        <v>0.42823594417543864</v>
      </c>
      <c r="I35" s="130">
        <v>-3.2629921259999994</v>
      </c>
    </row>
    <row r="36" spans="1:9" x14ac:dyDescent="0.35">
      <c r="A36" s="3" t="s">
        <v>28</v>
      </c>
      <c r="B36" s="63">
        <v>19.25925925925926</v>
      </c>
      <c r="C36" s="63">
        <v>15.776081424936386</v>
      </c>
      <c r="D36" s="63">
        <v>17.602040816326532</v>
      </c>
      <c r="E36" s="63">
        <v>13.114754098360656</v>
      </c>
      <c r="F36" s="63">
        <v>7.2429906542056068</v>
      </c>
      <c r="G36" s="137" t="s">
        <v>56</v>
      </c>
      <c r="H36" s="133" t="s">
        <v>56</v>
      </c>
      <c r="I36" s="134" t="s">
        <v>56</v>
      </c>
    </row>
    <row r="37" spans="1:9" x14ac:dyDescent="0.35">
      <c r="A37" s="4" t="s">
        <v>29</v>
      </c>
      <c r="B37" s="64">
        <v>6.3583815028901727</v>
      </c>
      <c r="C37" s="64">
        <v>7.5268817204301079</v>
      </c>
      <c r="D37" s="64">
        <v>6.7256637168141591</v>
      </c>
      <c r="E37" s="64">
        <v>5</v>
      </c>
      <c r="F37" s="64">
        <v>4.6904315196998123</v>
      </c>
      <c r="G37" s="71">
        <v>2.7820710970000002</v>
      </c>
      <c r="H37" s="129">
        <v>-1.9083604226998121</v>
      </c>
      <c r="I37" s="130">
        <v>-3.5763104058901725</v>
      </c>
    </row>
    <row r="38" spans="1:9" x14ac:dyDescent="0.35">
      <c r="A38" s="3" t="s">
        <v>30</v>
      </c>
      <c r="B38" s="63">
        <v>4.5329670329670328</v>
      </c>
      <c r="C38" s="63">
        <v>4.8469387755102042</v>
      </c>
      <c r="D38" s="63">
        <v>4.2219541616405305</v>
      </c>
      <c r="E38" s="63">
        <v>5.1637279596977326</v>
      </c>
      <c r="F38" s="63">
        <v>3.4928848641655885</v>
      </c>
      <c r="G38" s="70">
        <v>2.7704485490000001</v>
      </c>
      <c r="H38" s="15">
        <v>-0.72243631516558837</v>
      </c>
      <c r="I38" s="16">
        <v>-1.7625184839670327</v>
      </c>
    </row>
    <row r="39" spans="1:9" x14ac:dyDescent="0.35">
      <c r="A39" s="4" t="s">
        <v>31</v>
      </c>
      <c r="B39" s="64">
        <v>11.151079136690647</v>
      </c>
      <c r="C39" s="64">
        <v>14.338919925512103</v>
      </c>
      <c r="D39" s="64">
        <v>10</v>
      </c>
      <c r="E39" s="64">
        <v>9.3425605536332181</v>
      </c>
      <c r="F39" s="64">
        <v>7.192982456140351</v>
      </c>
      <c r="G39" s="71">
        <v>4.4630404459999999</v>
      </c>
      <c r="H39" s="129">
        <v>-2.7299420101403511</v>
      </c>
      <c r="I39" s="130">
        <v>-6.6880386906906475</v>
      </c>
    </row>
    <row r="40" spans="1:9" x14ac:dyDescent="0.35">
      <c r="A40" s="3" t="s">
        <v>32</v>
      </c>
      <c r="B40" s="63">
        <v>10.614525139664805</v>
      </c>
      <c r="C40" s="63">
        <v>10.119047619047619</v>
      </c>
      <c r="D40" s="63">
        <v>13.583815028901732</v>
      </c>
      <c r="E40" s="63">
        <v>8.5043988269794717</v>
      </c>
      <c r="F40" s="63">
        <v>6.8111455108359129</v>
      </c>
      <c r="G40" s="70">
        <v>3.5714285710000002</v>
      </c>
      <c r="H40" s="15">
        <v>-3.2397169398359127</v>
      </c>
      <c r="I40" s="16">
        <v>-7.0430965686648044</v>
      </c>
    </row>
    <row r="41" spans="1:9" x14ac:dyDescent="0.35">
      <c r="A41" s="4" t="s">
        <v>57</v>
      </c>
      <c r="B41" s="64">
        <v>9.1428571428571423</v>
      </c>
      <c r="C41" s="64">
        <v>8.6419753086419746</v>
      </c>
      <c r="D41" s="64">
        <v>10.897435897435898</v>
      </c>
      <c r="E41" s="64">
        <v>11.920529801324504</v>
      </c>
      <c r="F41" s="64">
        <v>10</v>
      </c>
      <c r="G41" s="71">
        <v>5.4216867469999999</v>
      </c>
      <c r="H41" s="129">
        <v>-4.5783132530000001</v>
      </c>
      <c r="I41" s="130">
        <v>-3.7211703958571425</v>
      </c>
    </row>
    <row r="42" spans="1:9" x14ac:dyDescent="0.35">
      <c r="A42" s="3" t="s">
        <v>33</v>
      </c>
      <c r="B42" s="63">
        <v>13.39155749636099</v>
      </c>
      <c r="C42" s="63">
        <v>12.283236994219653</v>
      </c>
      <c r="D42" s="63">
        <v>11.884057971014492</v>
      </c>
      <c r="E42" s="63">
        <v>11.561561561561561</v>
      </c>
      <c r="F42" s="63">
        <v>5.8912386706948645</v>
      </c>
      <c r="G42" s="70">
        <v>4.0902679830000004</v>
      </c>
      <c r="H42" s="15">
        <v>-1.8009706876948641</v>
      </c>
      <c r="I42" s="16">
        <v>-9.3012895133609899</v>
      </c>
    </row>
    <row r="43" spans="1:9" x14ac:dyDescent="0.35">
      <c r="A43" s="4" t="s">
        <v>34</v>
      </c>
      <c r="B43" s="64">
        <v>10.628019323671497</v>
      </c>
      <c r="C43" s="64">
        <v>10.344827586206897</v>
      </c>
      <c r="D43" s="64">
        <v>8.9947089947089935</v>
      </c>
      <c r="E43" s="64">
        <v>10.596026490066226</v>
      </c>
      <c r="F43" s="64">
        <v>6.2893081761006293</v>
      </c>
      <c r="G43" s="71">
        <v>3.365384615</v>
      </c>
      <c r="H43" s="129">
        <v>-2.9239235611006293</v>
      </c>
      <c r="I43" s="130">
        <v>-7.2626347086714969</v>
      </c>
    </row>
    <row r="44" spans="1:9" x14ac:dyDescent="0.35">
      <c r="A44" s="3" t="s">
        <v>35</v>
      </c>
      <c r="B44" s="63">
        <v>0</v>
      </c>
      <c r="C44" s="63">
        <v>2.4390243902439024</v>
      </c>
      <c r="D44" s="63">
        <v>2.3809523809523809</v>
      </c>
      <c r="E44" s="63">
        <v>0</v>
      </c>
      <c r="F44" s="63">
        <v>1.7241379310344827</v>
      </c>
      <c r="G44" s="70">
        <v>5.1724137929999996</v>
      </c>
      <c r="H44" s="15">
        <v>3.4482758619655169</v>
      </c>
      <c r="I44" s="16">
        <v>5.1724137929999996</v>
      </c>
    </row>
    <row r="45" spans="1:9" x14ac:dyDescent="0.35">
      <c r="A45" s="4" t="s">
        <v>36</v>
      </c>
      <c r="B45" s="64">
        <v>5.46875</v>
      </c>
      <c r="C45" s="64">
        <v>6.2992125984251963</v>
      </c>
      <c r="D45" s="64">
        <v>7.1428571428571423</v>
      </c>
      <c r="E45" s="64">
        <v>3.2520325203252036</v>
      </c>
      <c r="F45" s="64">
        <v>0.81967213114754101</v>
      </c>
      <c r="G45" s="71">
        <v>0</v>
      </c>
      <c r="H45" s="129">
        <v>-0.81967213114754101</v>
      </c>
      <c r="I45" s="130">
        <v>-5.46875</v>
      </c>
    </row>
    <row r="46" spans="1:9" x14ac:dyDescent="0.35">
      <c r="A46" s="3" t="s">
        <v>37</v>
      </c>
      <c r="B46" s="63">
        <v>5.7275541795665639</v>
      </c>
      <c r="C46" s="63">
        <v>5.4977711738484398</v>
      </c>
      <c r="D46" s="63">
        <v>5.4755043227665707</v>
      </c>
      <c r="E46" s="63">
        <v>5.2249637155297535</v>
      </c>
      <c r="F46" s="63">
        <v>3.8922155688622757</v>
      </c>
      <c r="G46" s="70">
        <v>3.054448871</v>
      </c>
      <c r="H46" s="15">
        <v>-0.83776669786227576</v>
      </c>
      <c r="I46" s="16">
        <v>-2.6731053085665639</v>
      </c>
    </row>
    <row r="47" spans="1:9" x14ac:dyDescent="0.35">
      <c r="A47" s="4" t="s">
        <v>52</v>
      </c>
      <c r="B47" s="19" t="s">
        <v>56</v>
      </c>
      <c r="C47" s="19" t="s">
        <v>56</v>
      </c>
      <c r="D47" s="19" t="s">
        <v>56</v>
      </c>
      <c r="E47" s="19" t="s">
        <v>56</v>
      </c>
      <c r="F47" s="19" t="s">
        <v>56</v>
      </c>
      <c r="G47" s="71">
        <v>3.5897435899999999</v>
      </c>
      <c r="H47" s="68" t="s">
        <v>56</v>
      </c>
      <c r="I47" s="132" t="s">
        <v>56</v>
      </c>
    </row>
    <row r="48" spans="1:9" x14ac:dyDescent="0.35">
      <c r="A48" s="3" t="s">
        <v>38</v>
      </c>
      <c r="B48" s="63">
        <v>5.343511450381679</v>
      </c>
      <c r="C48" s="63">
        <v>6.1776061776061777</v>
      </c>
      <c r="D48" s="63">
        <v>6.8376068376068382</v>
      </c>
      <c r="E48" s="63">
        <v>6.854838709677419</v>
      </c>
      <c r="F48" s="63">
        <v>2.510460251046025</v>
      </c>
      <c r="G48" s="70">
        <v>4.1811846690000003</v>
      </c>
      <c r="H48" s="15">
        <v>1.6707244179539753</v>
      </c>
      <c r="I48" s="16">
        <v>-1.1623267813816787</v>
      </c>
    </row>
    <row r="49" spans="1:9" x14ac:dyDescent="0.35">
      <c r="A49" s="4" t="s">
        <v>39</v>
      </c>
      <c r="B49" s="64">
        <v>9.3143596377749027</v>
      </c>
      <c r="C49" s="64">
        <v>10.921985815602838</v>
      </c>
      <c r="D49" s="64">
        <v>8.5106382978723403</v>
      </c>
      <c r="E49" s="64">
        <v>6.5810593900481535</v>
      </c>
      <c r="F49" s="64">
        <v>6.776859504132231</v>
      </c>
      <c r="G49" s="71">
        <v>4.1731066459999999</v>
      </c>
      <c r="H49" s="129">
        <v>-2.6037528581322311</v>
      </c>
      <c r="I49" s="130">
        <v>-5.1412529917749028</v>
      </c>
    </row>
    <row r="50" spans="1:9" x14ac:dyDescent="0.35">
      <c r="A50" s="3" t="s">
        <v>40</v>
      </c>
      <c r="B50" s="63">
        <v>11.328125</v>
      </c>
      <c r="C50" s="63">
        <v>14.528301886792452</v>
      </c>
      <c r="D50" s="63">
        <v>11.02514506769826</v>
      </c>
      <c r="E50" s="63">
        <v>9.7888675623800374</v>
      </c>
      <c r="F50" s="63">
        <v>7.6779026217228461</v>
      </c>
      <c r="G50" s="70">
        <v>5.324459235</v>
      </c>
      <c r="H50" s="15">
        <v>-2.3534433867228461</v>
      </c>
      <c r="I50" s="16">
        <v>-6.003665765</v>
      </c>
    </row>
    <row r="51" spans="1:9" x14ac:dyDescent="0.35">
      <c r="A51" s="4" t="s">
        <v>41</v>
      </c>
      <c r="B51" s="64">
        <v>15.82089552238806</v>
      </c>
      <c r="C51" s="64">
        <v>13.333333333333334</v>
      </c>
      <c r="D51" s="64">
        <v>12.681159420289855</v>
      </c>
      <c r="E51" s="64">
        <v>12.5</v>
      </c>
      <c r="F51" s="64">
        <v>6.746031746031746</v>
      </c>
      <c r="G51" s="138" t="s">
        <v>56</v>
      </c>
      <c r="H51" s="68" t="s">
        <v>56</v>
      </c>
      <c r="I51" s="132" t="s">
        <v>56</v>
      </c>
    </row>
    <row r="52" spans="1:9" x14ac:dyDescent="0.35">
      <c r="A52" s="3" t="s">
        <v>42</v>
      </c>
      <c r="B52" s="63">
        <v>10.055096418732782</v>
      </c>
      <c r="C52" s="63">
        <v>10.875331564986737</v>
      </c>
      <c r="D52" s="63">
        <v>9.2413793103448274</v>
      </c>
      <c r="E52" s="63">
        <v>8.016304347826086</v>
      </c>
      <c r="F52" s="63">
        <v>6.0294117647058822</v>
      </c>
      <c r="G52" s="125">
        <v>5.6856187289999998</v>
      </c>
      <c r="H52" s="15">
        <v>-0.34379303570588249</v>
      </c>
      <c r="I52" s="16">
        <v>-4.3694776897327827</v>
      </c>
    </row>
    <row r="53" spans="1:9" x14ac:dyDescent="0.35">
      <c r="A53" s="4" t="s">
        <v>43</v>
      </c>
      <c r="B53" s="64">
        <v>20</v>
      </c>
      <c r="C53" s="64">
        <v>13.571428571428571</v>
      </c>
      <c r="D53" s="64">
        <v>13.523131672597867</v>
      </c>
      <c r="E53" s="64">
        <v>10.116731517509727</v>
      </c>
      <c r="F53" s="64">
        <v>8.4615384615384617</v>
      </c>
      <c r="G53" s="124">
        <v>5.2488687780000003</v>
      </c>
      <c r="H53" s="129">
        <v>-3.2126696835384614</v>
      </c>
      <c r="I53" s="130">
        <v>-14.751131222</v>
      </c>
    </row>
    <row r="54" spans="1:9" x14ac:dyDescent="0.35">
      <c r="A54" s="3" t="s">
        <v>44</v>
      </c>
      <c r="B54" s="63">
        <v>13.717693836978132</v>
      </c>
      <c r="C54" s="63">
        <v>14.271457085828343</v>
      </c>
      <c r="D54" s="63">
        <v>11.639676113360323</v>
      </c>
      <c r="E54" s="63">
        <v>12.433011789924974</v>
      </c>
      <c r="F54" s="63">
        <v>7.03781512605042</v>
      </c>
      <c r="G54" s="125">
        <v>6.5789473679999997</v>
      </c>
      <c r="H54" s="15">
        <v>-0.45886775805042035</v>
      </c>
      <c r="I54" s="16">
        <v>-7.1387464689781321</v>
      </c>
    </row>
    <row r="55" spans="1:9" x14ac:dyDescent="0.35">
      <c r="A55" s="4" t="s">
        <v>45</v>
      </c>
      <c r="B55" s="64">
        <v>7.8947368421052628</v>
      </c>
      <c r="C55" s="64">
        <v>9.375</v>
      </c>
      <c r="D55" s="64">
        <v>7.1428571428571423</v>
      </c>
      <c r="E55" s="64">
        <v>3.5294117647058822</v>
      </c>
      <c r="F55" s="64">
        <v>3.5714285714285712</v>
      </c>
      <c r="G55" s="124">
        <v>2.9288702930000001</v>
      </c>
      <c r="H55" s="129">
        <v>-0.64255827842857105</v>
      </c>
      <c r="I55" s="130">
        <v>-4.9658665491052627</v>
      </c>
    </row>
    <row r="56" spans="1:9" x14ac:dyDescent="0.35">
      <c r="A56" s="3" t="s">
        <v>46</v>
      </c>
      <c r="B56" s="63">
        <v>8.5836909871244629</v>
      </c>
      <c r="C56" s="63">
        <v>10.454545454545453</v>
      </c>
      <c r="D56" s="63">
        <v>9.1346153846153832</v>
      </c>
      <c r="E56" s="63">
        <v>5.2631578947368416</v>
      </c>
      <c r="F56" s="63">
        <v>0.91743119266055051</v>
      </c>
      <c r="G56" s="125">
        <v>4.9528301890000002</v>
      </c>
      <c r="H56" s="15">
        <v>4.0353989963394499</v>
      </c>
      <c r="I56" s="16">
        <v>-3.6308607981244627</v>
      </c>
    </row>
    <row r="57" spans="1:9" x14ac:dyDescent="0.35">
      <c r="A57" s="4" t="s">
        <v>47</v>
      </c>
      <c r="B57" s="64">
        <v>9.7560975609756095</v>
      </c>
      <c r="C57" s="64">
        <v>12.195121951219512</v>
      </c>
      <c r="D57" s="64">
        <v>12.220916568742656</v>
      </c>
      <c r="E57" s="64">
        <v>10.072815533980583</v>
      </c>
      <c r="F57" s="64">
        <v>8.5574572127139366</v>
      </c>
      <c r="G57" s="124">
        <v>5.89254766</v>
      </c>
      <c r="H57" s="129">
        <v>-2.6649095527139366</v>
      </c>
      <c r="I57" s="130">
        <v>-3.8635499009756096</v>
      </c>
    </row>
    <row r="58" spans="1:9" x14ac:dyDescent="0.35">
      <c r="A58" s="3" t="s">
        <v>48</v>
      </c>
      <c r="B58" s="63">
        <v>17.22689075630252</v>
      </c>
      <c r="C58" s="63">
        <v>17.203219315895371</v>
      </c>
      <c r="D58" s="63">
        <v>14.545454545454545</v>
      </c>
      <c r="E58" s="63">
        <v>11.534603811434303</v>
      </c>
      <c r="F58" s="63">
        <v>5.7596822244289969</v>
      </c>
      <c r="G58" s="125">
        <v>2.9914529910000001</v>
      </c>
      <c r="H58" s="15">
        <v>-2.7682292334289968</v>
      </c>
      <c r="I58" s="16">
        <v>-14.235437765302521</v>
      </c>
    </row>
    <row r="59" spans="1:9" x14ac:dyDescent="0.35">
      <c r="A59" s="4" t="s">
        <v>49</v>
      </c>
      <c r="B59" s="64">
        <v>12.903225806451612</v>
      </c>
      <c r="C59" s="64">
        <v>8.1395348837209305</v>
      </c>
      <c r="D59" s="64">
        <v>6.83371298405467</v>
      </c>
      <c r="E59" s="64">
        <v>7.0731707317073162</v>
      </c>
      <c r="F59" s="64">
        <v>4.7146401985111659</v>
      </c>
      <c r="G59" s="71">
        <v>2.9914529910000001</v>
      </c>
      <c r="H59" s="129">
        <v>-1.7231872075111658</v>
      </c>
      <c r="I59" s="130">
        <v>-9.9117728154516129</v>
      </c>
    </row>
    <row r="60" spans="1:9" x14ac:dyDescent="0.35">
      <c r="A60" s="3" t="s">
        <v>58</v>
      </c>
      <c r="B60" s="63">
        <v>14.953271028037381</v>
      </c>
      <c r="C60" s="63">
        <v>16.843971631205672</v>
      </c>
      <c r="D60" s="63">
        <v>10.350877192982457</v>
      </c>
      <c r="E60" s="63">
        <v>12.76595744680851</v>
      </c>
      <c r="F60" s="63">
        <v>9.44055944055944</v>
      </c>
      <c r="G60" s="70">
        <v>3.6392405060000002</v>
      </c>
      <c r="H60" s="15">
        <v>-5.8013189345594398</v>
      </c>
      <c r="I60" s="16">
        <v>-11.314030522037381</v>
      </c>
    </row>
    <row r="61" spans="1:9" x14ac:dyDescent="0.35">
      <c r="A61" s="4" t="s">
        <v>50</v>
      </c>
      <c r="B61" s="64">
        <v>21.666666666666668</v>
      </c>
      <c r="C61" s="64">
        <v>13.080168776371309</v>
      </c>
      <c r="D61" s="64">
        <v>11.374407582938389</v>
      </c>
      <c r="E61" s="64">
        <v>9.6330275229357802</v>
      </c>
      <c r="F61" s="64">
        <v>11.224489795918368</v>
      </c>
      <c r="G61" s="71">
        <v>8.1196581200000004</v>
      </c>
      <c r="H61" s="129">
        <v>-3.1048316759183674</v>
      </c>
      <c r="I61" s="130">
        <v>-13.547008546666667</v>
      </c>
    </row>
    <row r="62" spans="1:9" x14ac:dyDescent="0.35">
      <c r="A62" s="3" t="s">
        <v>51</v>
      </c>
      <c r="B62" s="63">
        <v>15.441176470588236</v>
      </c>
      <c r="C62" s="63">
        <v>14.736842105263156</v>
      </c>
      <c r="D62" s="63">
        <v>10.781671159029651</v>
      </c>
      <c r="E62" s="63">
        <v>9.7765363128491618</v>
      </c>
      <c r="F62" s="63">
        <v>5.9895833333333339</v>
      </c>
      <c r="G62" s="70">
        <v>3.644646925</v>
      </c>
      <c r="H62" s="15">
        <v>-2.3449364083333339</v>
      </c>
      <c r="I62" s="16">
        <v>-11.796529545588236</v>
      </c>
    </row>
    <row r="63" spans="1:9" x14ac:dyDescent="0.35">
      <c r="A63" s="7" t="s">
        <v>54</v>
      </c>
      <c r="B63" s="67">
        <v>10.187490845173576</v>
      </c>
      <c r="C63" s="67">
        <v>10.180558088637607</v>
      </c>
      <c r="D63" s="67">
        <v>9.5734944169870033</v>
      </c>
      <c r="E63" s="67">
        <v>7.7863747876957916</v>
      </c>
      <c r="F63" s="67">
        <v>5.92</v>
      </c>
      <c r="G63" s="72">
        <v>3.9437406209999999</v>
      </c>
      <c r="H63" s="85">
        <v>-1.976259379</v>
      </c>
      <c r="I63" s="131">
        <v>-6.2437502241735761</v>
      </c>
    </row>
    <row r="64" spans="1:9" x14ac:dyDescent="0.3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35">
      <c r="A65" s="150" t="s">
        <v>90</v>
      </c>
      <c r="B65" s="1"/>
      <c r="C65" s="1"/>
      <c r="D65" s="1"/>
      <c r="E65" s="1"/>
      <c r="F65" s="1"/>
      <c r="G65" s="1"/>
      <c r="H65" s="1"/>
      <c r="I65" s="1"/>
    </row>
    <row r="66" spans="1:9" x14ac:dyDescent="0.35">
      <c r="A66" s="150" t="s">
        <v>117</v>
      </c>
      <c r="B66" s="1"/>
      <c r="C66" s="1"/>
      <c r="D66" s="1"/>
      <c r="E66" s="1"/>
      <c r="F66" s="1"/>
      <c r="G66" s="1"/>
      <c r="H66" s="1"/>
      <c r="I66" s="1"/>
    </row>
    <row r="67" spans="1:9" x14ac:dyDescent="0.35">
      <c r="A67" s="151" t="s">
        <v>91</v>
      </c>
      <c r="B67" s="1"/>
      <c r="C67" s="1"/>
      <c r="D67" s="1"/>
      <c r="E67" s="1"/>
      <c r="F67" s="1"/>
      <c r="G67" s="1"/>
      <c r="H67" s="1"/>
      <c r="I67" s="1"/>
    </row>
  </sheetData>
  <mergeCells count="2">
    <mergeCell ref="A1:I1"/>
    <mergeCell ref="A2:I3"/>
  </mergeCells>
  <pageMargins left="0.5" right="0.5" top="0.5" bottom="0.5" header="0.3" footer="0.3"/>
  <pageSetup scale="72" orientation="portrait" horizontalDpi="1200" verticalDpi="1200" r:id="rId1"/>
  <headerFooter>
    <oddFooter>&amp;L&amp;"Adobe Garamond Pro,Italic"&amp;13&amp;K04-024Vital Signs 10 Education and Youth&amp;C&amp;"Adobe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27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27</vt:i4>
      </vt:variant>
    </vt:vector>
  </HeadingPairs>
  <TitlesOfParts>
    <vt:vector size="8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ElemEnrollChart</vt:lpstr>
      <vt:lpstr>MiddleChart</vt:lpstr>
      <vt:lpstr>HighSchoolChart</vt:lpstr>
      <vt:lpstr>BlackChart</vt:lpstr>
      <vt:lpstr>WhiteChart</vt:lpstr>
      <vt:lpstr>HispanicChart</vt:lpstr>
      <vt:lpstr>FreeLunchChart</vt:lpstr>
      <vt:lpstr>SpecEdChart</vt:lpstr>
      <vt:lpstr>DropoutChart</vt:lpstr>
      <vt:lpstr>HSCompletionChart</vt:lpstr>
      <vt:lpstr>ElemMissedChart</vt:lpstr>
      <vt:lpstr>MiddleAbsentChart</vt:lpstr>
      <vt:lpstr>HSAbsentChart</vt:lpstr>
      <vt:lpstr>SuspendedChart</vt:lpstr>
      <vt:lpstr>3rdMSAMathChart</vt:lpstr>
      <vt:lpstr>3rdReadChart</vt:lpstr>
      <vt:lpstr>5thMSAMathChart</vt:lpstr>
      <vt:lpstr>5thMSAReadChart</vt:lpstr>
      <vt:lpstr>8thMSAMathChart</vt:lpstr>
      <vt:lpstr>8thMSAReadChart</vt:lpstr>
      <vt:lpstr>HSAEnglishChart</vt:lpstr>
      <vt:lpstr>HSABiolChart</vt:lpstr>
      <vt:lpstr>HSAGovChart</vt:lpstr>
      <vt:lpstr>HSAAlgebraChart</vt:lpstr>
      <vt:lpstr>VotersChart</vt:lpstr>
      <vt:lpstr>VotedChart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2012-05-04T14:48:35Z</cp:lastPrinted>
  <dcterms:created xsi:type="dcterms:W3CDTF">2011-09-09T14:12:12Z</dcterms:created>
  <dcterms:modified xsi:type="dcterms:W3CDTF">2020-04-15T12:45:36Z</dcterms:modified>
</cp:coreProperties>
</file>