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bnia\Desktop\"/>
    </mc:Choice>
  </mc:AlternateContent>
  <xr:revisionPtr revIDLastSave="0" documentId="13_ncr:1_{5E38C411-5755-45B8-ACF2-8D3AA12851E7}" xr6:coauthVersionLast="45" xr6:coauthVersionMax="45" xr10:uidLastSave="{00000000-0000-0000-0000-000000000000}"/>
  <bookViews>
    <workbookView xWindow="-110" yWindow="-110" windowWidth="22780" windowHeight="14660" tabRatio="857" xr2:uid="{00000000-000D-0000-FFFF-FFFF00000000}"/>
  </bookViews>
  <sheets>
    <sheet name="1" sheetId="3" r:id="rId1"/>
    <sheet name="2" sheetId="4" r:id="rId2"/>
    <sheet name="3" sheetId="5" r:id="rId3"/>
    <sheet name="4" sheetId="6" r:id="rId4"/>
    <sheet name="5" sheetId="7" r:id="rId5"/>
    <sheet name="6" sheetId="8" r:id="rId6"/>
    <sheet name="7" sheetId="1" r:id="rId7"/>
    <sheet name="8" sheetId="2" r:id="rId8"/>
    <sheet name="9" sheetId="9" r:id="rId9"/>
    <sheet name="BlockClubsChart" sheetId="13" r:id="rId10"/>
    <sheet name="UmbrellaChart" sheetId="14" r:id="rId11"/>
    <sheet name="CHAPChart" sheetId="10" r:id="rId12"/>
    <sheet name="HNIChart" sheetId="15" r:id="rId13"/>
    <sheet name="RegVotersChart" sheetId="11" r:id="rId14"/>
    <sheet name="18VoteChart" sheetId="12" r:id="rId15"/>
  </sheets>
  <definedNames>
    <definedName name="_xlnm.Print_Area" localSheetId="0">'1'!$A$1:$G$66</definedName>
    <definedName name="_xlnm.Print_Area" localSheetId="1">'2'!$A$1:$B$66</definedName>
    <definedName name="_xlnm.Print_Area" localSheetId="2">'3'!$A$1:$G$66</definedName>
    <definedName name="_xlnm.Print_Area" localSheetId="3">'4'!$A$1:$B$66</definedName>
    <definedName name="_xlnm.Print_Area" localSheetId="4">'5'!$A$1:$B$66</definedName>
    <definedName name="_xlnm.Print_Area" localSheetId="5">'6'!$A$1:$F$66</definedName>
    <definedName name="_xlnm.Print_Area" localSheetId="6">'7'!$A$1:$K$66</definedName>
    <definedName name="_xlnm.Print_Area" localSheetId="7">'8'!$A$1:$I$66</definedName>
    <definedName name="_xlnm.Print_Area" localSheetId="8">'9'!$A$1:$I$66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9" l="1"/>
  <c r="I6" i="9"/>
  <c r="H7" i="9"/>
  <c r="I7" i="9"/>
  <c r="H8" i="9"/>
  <c r="I8" i="9"/>
  <c r="H9" i="9"/>
  <c r="I9" i="9"/>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1" i="9"/>
  <c r="I31" i="9"/>
  <c r="H32" i="9"/>
  <c r="I32" i="9"/>
  <c r="H33" i="9"/>
  <c r="I33" i="9"/>
  <c r="H34" i="9"/>
  <c r="I34" i="9"/>
  <c r="H36" i="9"/>
  <c r="I36" i="9"/>
  <c r="H37" i="9"/>
  <c r="I37" i="9"/>
  <c r="H38" i="9"/>
  <c r="I38" i="9"/>
  <c r="H39" i="9"/>
  <c r="I39" i="9"/>
  <c r="H40" i="9"/>
  <c r="I40" i="9"/>
  <c r="H41" i="9"/>
  <c r="I41" i="9"/>
  <c r="H42" i="9"/>
  <c r="I42" i="9"/>
  <c r="H43" i="9"/>
  <c r="I43" i="9"/>
  <c r="H44" i="9"/>
  <c r="I44" i="9"/>
  <c r="H45" i="9"/>
  <c r="I45" i="9"/>
  <c r="H47" i="9"/>
  <c r="I47" i="9"/>
  <c r="H48" i="9"/>
  <c r="I48" i="9"/>
  <c r="H49" i="9"/>
  <c r="I49" i="9"/>
  <c r="H51" i="9"/>
  <c r="I51" i="9"/>
  <c r="H52" i="9"/>
  <c r="I52" i="9"/>
  <c r="H53" i="9"/>
  <c r="I53" i="9"/>
  <c r="H54" i="9"/>
  <c r="I54" i="9"/>
  <c r="H55" i="9"/>
  <c r="I55" i="9"/>
  <c r="H56" i="9"/>
  <c r="I56" i="9"/>
  <c r="H57" i="9"/>
  <c r="I57" i="9"/>
  <c r="H58" i="9"/>
  <c r="I58" i="9"/>
  <c r="H59" i="9"/>
  <c r="I59" i="9"/>
  <c r="H60" i="9"/>
  <c r="I60" i="9"/>
  <c r="H61" i="9"/>
  <c r="I61" i="9"/>
  <c r="H62" i="9"/>
  <c r="I62" i="9"/>
  <c r="I5" i="9"/>
  <c r="H5" i="9"/>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1" i="2"/>
  <c r="I31" i="2"/>
  <c r="H32" i="2"/>
  <c r="I32" i="2"/>
  <c r="H33" i="2"/>
  <c r="I33" i="2"/>
  <c r="H34" i="2"/>
  <c r="I34" i="2"/>
  <c r="H36" i="2"/>
  <c r="I36" i="2"/>
  <c r="H37" i="2"/>
  <c r="I37" i="2"/>
  <c r="H38" i="2"/>
  <c r="I38" i="2"/>
  <c r="H39" i="2"/>
  <c r="I39" i="2"/>
  <c r="H40" i="2"/>
  <c r="I40" i="2"/>
  <c r="H41" i="2"/>
  <c r="I41" i="2"/>
  <c r="H42" i="2"/>
  <c r="I42" i="2"/>
  <c r="H43" i="2"/>
  <c r="I43" i="2"/>
  <c r="H44" i="2"/>
  <c r="I44" i="2"/>
  <c r="H45" i="2"/>
  <c r="I45" i="2"/>
  <c r="H47" i="2"/>
  <c r="I47" i="2"/>
  <c r="H48" i="2"/>
  <c r="I48" i="2"/>
  <c r="H49" i="2"/>
  <c r="I49" i="2"/>
  <c r="H51" i="2"/>
  <c r="I51" i="2"/>
  <c r="H52" i="2"/>
  <c r="I52" i="2"/>
  <c r="H53" i="2"/>
  <c r="I53" i="2"/>
  <c r="H54" i="2"/>
  <c r="I54" i="2"/>
  <c r="H55" i="2"/>
  <c r="I55" i="2"/>
  <c r="H56" i="2"/>
  <c r="I56" i="2"/>
  <c r="H57" i="2"/>
  <c r="I57" i="2"/>
  <c r="H58" i="2"/>
  <c r="I58" i="2"/>
  <c r="H59" i="2"/>
  <c r="I59" i="2"/>
  <c r="H60" i="2"/>
  <c r="I60" i="2"/>
  <c r="H61" i="2"/>
  <c r="I61" i="2"/>
  <c r="H62" i="2"/>
  <c r="I62" i="2"/>
  <c r="I5" i="2"/>
  <c r="H5" i="2"/>
  <c r="B62" i="6"/>
  <c r="G6" i="3"/>
  <c r="G7" i="3"/>
  <c r="G8" i="3"/>
  <c r="G9" i="3"/>
  <c r="G10" i="3"/>
  <c r="G11" i="3"/>
  <c r="G12" i="3"/>
  <c r="G13" i="3"/>
  <c r="G14" i="3"/>
  <c r="G15" i="3"/>
  <c r="G16" i="3"/>
  <c r="G17" i="3"/>
  <c r="G18" i="3"/>
  <c r="G19" i="3"/>
  <c r="G20" i="3"/>
  <c r="G21" i="3"/>
  <c r="G22" i="3"/>
  <c r="G23" i="3"/>
  <c r="G24" i="3"/>
  <c r="G25" i="3"/>
  <c r="G26" i="3"/>
  <c r="G27" i="3"/>
  <c r="G28" i="3"/>
  <c r="G29" i="3"/>
  <c r="G31" i="3"/>
  <c r="G32" i="3"/>
  <c r="G33" i="3"/>
  <c r="G34" i="3"/>
  <c r="G36" i="3"/>
  <c r="G37" i="3"/>
  <c r="G38" i="3"/>
  <c r="G39" i="3"/>
  <c r="G40" i="3"/>
  <c r="G41" i="3"/>
  <c r="G42" i="3"/>
  <c r="G43" i="3"/>
  <c r="G44" i="3"/>
  <c r="G45" i="3"/>
  <c r="G47" i="3"/>
  <c r="G48" i="3"/>
  <c r="G49" i="3"/>
  <c r="G51" i="3"/>
  <c r="G52" i="3"/>
  <c r="G53" i="3"/>
  <c r="G54" i="3"/>
  <c r="G55" i="3"/>
  <c r="G56" i="3"/>
  <c r="G57" i="3"/>
  <c r="G58" i="3"/>
  <c r="G59" i="3"/>
  <c r="G60" i="3"/>
  <c r="G61" i="3"/>
  <c r="G62" i="3"/>
  <c r="F6" i="3"/>
  <c r="F7" i="3"/>
  <c r="F8" i="3"/>
  <c r="F9" i="3"/>
  <c r="F10" i="3"/>
  <c r="F11" i="3"/>
  <c r="F12" i="3"/>
  <c r="F13" i="3"/>
  <c r="F14" i="3"/>
  <c r="F15" i="3"/>
  <c r="F16" i="3"/>
  <c r="F17" i="3"/>
  <c r="F18" i="3"/>
  <c r="F19" i="3"/>
  <c r="F20" i="3"/>
  <c r="F21" i="3"/>
  <c r="F22" i="3"/>
  <c r="F23" i="3"/>
  <c r="F24" i="3"/>
  <c r="F25" i="3"/>
  <c r="F26" i="3"/>
  <c r="F27" i="3"/>
  <c r="F28" i="3"/>
  <c r="F29" i="3"/>
  <c r="F31" i="3"/>
  <c r="F32" i="3"/>
  <c r="F33" i="3"/>
  <c r="F34" i="3"/>
  <c r="F36" i="3"/>
  <c r="F37" i="3"/>
  <c r="F38" i="3"/>
  <c r="F39" i="3"/>
  <c r="F40" i="3"/>
  <c r="F41" i="3"/>
  <c r="F42" i="3"/>
  <c r="F43" i="3"/>
  <c r="F44" i="3"/>
  <c r="F45" i="3"/>
  <c r="F47" i="3"/>
  <c r="F48" i="3"/>
  <c r="F49" i="3"/>
  <c r="F51" i="3"/>
  <c r="F52" i="3"/>
  <c r="F53" i="3"/>
  <c r="F54" i="3"/>
  <c r="F55" i="3"/>
  <c r="F56" i="3"/>
  <c r="F57" i="3"/>
  <c r="F58" i="3"/>
  <c r="F59" i="3"/>
  <c r="F60" i="3"/>
  <c r="F61" i="3"/>
  <c r="F62" i="3"/>
  <c r="G5" i="3"/>
  <c r="F5" i="3"/>
  <c r="H62" i="1"/>
  <c r="G62" i="1"/>
  <c r="F62" i="1"/>
  <c r="D62" i="1"/>
  <c r="C62" i="1"/>
  <c r="B62" i="1"/>
</calcChain>
</file>

<file path=xl/sharedStrings.xml><?xml version="1.0" encoding="utf-8"?>
<sst xmlns="http://schemas.openxmlformats.org/spreadsheetml/2006/main" count="848" uniqueCount="97">
  <si>
    <t>Community Statistical Area (CSA)</t>
  </si>
  <si>
    <t>Allendale/Irvington/S. Hilton</t>
  </si>
  <si>
    <t>Beechfield/Ten Hills/West Hills</t>
  </si>
  <si>
    <t>Belair-Edison</t>
  </si>
  <si>
    <t>Brooklyn/Curtis Bay/Hawkins Point</t>
  </si>
  <si>
    <t>Canton</t>
  </si>
  <si>
    <t>Cedonia/Frankford</t>
  </si>
  <si>
    <t>Cherry Hill</t>
  </si>
  <si>
    <t>Chinquapin Park/Belvedere</t>
  </si>
  <si>
    <t>Claremont/Armistead</t>
  </si>
  <si>
    <t>Clifton-Berea</t>
  </si>
  <si>
    <t>Cross-Country/Cheswolde</t>
  </si>
  <si>
    <t>Dickeyville/Franklintown</t>
  </si>
  <si>
    <t>Dorchester/Ashburton</t>
  </si>
  <si>
    <t>Downtown/Seton Hill</t>
  </si>
  <si>
    <t>Fells Point</t>
  </si>
  <si>
    <t>Forest Park/Walbrook</t>
  </si>
  <si>
    <t>Glen-Falstaff</t>
  </si>
  <si>
    <t>Greater Charles Village/Barclay</t>
  </si>
  <si>
    <t>Greater Govans</t>
  </si>
  <si>
    <t>Greater Mondawmin</t>
  </si>
  <si>
    <t>Greater Rosemont</t>
  </si>
  <si>
    <t>Greenmount East</t>
  </si>
  <si>
    <t>Hamilton</t>
  </si>
  <si>
    <t>Harford/Echodale</t>
  </si>
  <si>
    <t>Highlandtown</t>
  </si>
  <si>
    <t>Howard Park/West Arlington</t>
  </si>
  <si>
    <t>Inner Harbor/Federal Hill</t>
  </si>
  <si>
    <t>Jonestown/Oldtown</t>
  </si>
  <si>
    <t>Lauraville</t>
  </si>
  <si>
    <t>Loch Raven</t>
  </si>
  <si>
    <t>Madison/East End</t>
  </si>
  <si>
    <t>Medfield/Hampden/Woodberry</t>
  </si>
  <si>
    <t>Midway/Coldstream</t>
  </si>
  <si>
    <t>Morrell Park/Violetville</t>
  </si>
  <si>
    <t>Mt. Washington/Coldspring</t>
  </si>
  <si>
    <t>North Baltimore/Guilford/Homeland</t>
  </si>
  <si>
    <t>Northwood</t>
  </si>
  <si>
    <t>Orangeville/East Highlandtown</t>
  </si>
  <si>
    <t>Patterson Park North &amp; East</t>
  </si>
  <si>
    <t>Penn North/Reservoir Hill</t>
  </si>
  <si>
    <t>Perkins/Middle East</t>
  </si>
  <si>
    <t>Pimlico/Arlington/Hilltop</t>
  </si>
  <si>
    <t>Poppleton/The Terraces/Hollins Market</t>
  </si>
  <si>
    <t>Sandtown-Winchester/Harlem Park</t>
  </si>
  <si>
    <t>South Baltimore</t>
  </si>
  <si>
    <t>Southeastern</t>
  </si>
  <si>
    <t>Southern Park Heights</t>
  </si>
  <si>
    <t>Southwest Baltimore</t>
  </si>
  <si>
    <t>The Waverlies</t>
  </si>
  <si>
    <t>Washington Village</t>
  </si>
  <si>
    <t>Westport/Mt. Winans/Lakeland</t>
  </si>
  <si>
    <t>Oldtown/Middle East</t>
  </si>
  <si>
    <t>Harbor East/Little Italy</t>
  </si>
  <si>
    <t>Baltimore City</t>
  </si>
  <si>
    <t>09-10 Change</t>
  </si>
  <si>
    <t>Midtown*</t>
  </si>
  <si>
    <t>Upton/Druid Heights*</t>
  </si>
  <si>
    <t>2010**</t>
  </si>
  <si>
    <t xml:space="preserve">NA = Data not available due to major modifications in Census geographies from 2000 to 2010. </t>
  </si>
  <si>
    <t>NA</t>
  </si>
  <si>
    <t>03-10 Change</t>
  </si>
  <si>
    <t xml:space="preserve">Community Statistical Area (CSA) </t>
  </si>
  <si>
    <t>Greater Roland Park/Poplar Hill</t>
  </si>
  <si>
    <t>-</t>
  </si>
  <si>
    <t>Number of Designated Local Historical Buildings (CHAP)</t>
  </si>
  <si>
    <t>Source: Baltimore Commision on Historical and Architectural Preservation (CHAP)</t>
  </si>
  <si>
    <t>The percentage of registered voters who voted in the General Election.</t>
  </si>
  <si>
    <t>Source: Baltimore City Board of Elections</t>
  </si>
  <si>
    <t>Number of Neighborhood Associations and Block Clubs</t>
  </si>
  <si>
    <t>The number of groups of people, generally living in the same area, who organize themselves in to more formal arrangements comprised of mostly volunteers whose goals are generally to maintain the quality of life for their families, friends, and neighborhoods.</t>
  </si>
  <si>
    <t>Source: Baltimore City Planning Department</t>
  </si>
  <si>
    <t>Number of Community Development Corporations</t>
  </si>
  <si>
    <t>The number of non-profit organizations that work to revitalize and rebuild a number of neighborhoods in a defined geographic area.</t>
  </si>
  <si>
    <t>Number of Umbrella Organizations</t>
  </si>
  <si>
    <t xml:space="preserve">The number of umbrella organizations (non-profit community-based organizations that work with and support the organizations, associations, and initiatives in multiple neighborhoods) officially recognized by the City. Each umbrella organization’s boundaries comprise of at least five neighborhoods, and some encompass over 40. </t>
  </si>
  <si>
    <t>Number of Park and Environmental Stewardship Groups</t>
  </si>
  <si>
    <t>The number of groups of people organized to improve and maintain the quality of parks and watersheds, both public and private, in their respective areas.</t>
  </si>
  <si>
    <t>Source: Parks &amp; People Foundation; Baltimore City Planning Department</t>
  </si>
  <si>
    <t>Number of Community Gardens</t>
  </si>
  <si>
    <t>The number of gardens that are either publicly-owned or community-owned, maintained by at least three people in the community, or is available for public/community use and/or has events/programs for community members/the public.</t>
  </si>
  <si>
    <t>Source: Parks &amp; People Foundation</t>
  </si>
  <si>
    <t>Healthy Neighborhoods Initiative Programs</t>
  </si>
  <si>
    <t>CSAs with a Healthy Neighborhoods Initiative Program (HNI). The HNI program focuses on the strengthening the housing market and ensuring the stability of a few blocks within a neighborhood area. For more information on HNI, please visit http://www.healthyneighborhoods.org.</t>
  </si>
  <si>
    <t>Source: Healthy Neighborhoods Inc.</t>
  </si>
  <si>
    <t>yes</t>
  </si>
  <si>
    <t>08-10 Change</t>
  </si>
  <si>
    <t>Edmondson Village</t>
  </si>
  <si>
    <t>00-10 Change</t>
  </si>
  <si>
    <t>00-08 Change</t>
  </si>
  <si>
    <t>For more information, visit http://www.bniajfi.org.</t>
  </si>
  <si>
    <t>Percent of Registered Voters that Voted in Last General Election</t>
  </si>
  <si>
    <t>2010*</t>
  </si>
  <si>
    <t>Percent of Population 18+ Registered to Vote</t>
  </si>
  <si>
    <t>Total number of buildings designated as being historic. A building qualifies for designation if they are over 100 years old, have historic significance to Baltimore City, and are architecturally significant.</t>
  </si>
  <si>
    <t>The percentage of the adult population (as reported by 2000 and 2010 Census) that is registered to vote in Baltimore City.</t>
  </si>
  <si>
    <t>* 2010 data using new 2010 CSA boundaries. CSA boundaries were modified slightly due to modifications in Census geographies from 2000 to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</si>
</sst>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b/>
      <sz val="11"/>
      <name val="Myriad Pro"/>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Myriad Pro"/>
      <family val="2"/>
    </font>
    <font>
      <sz val="9"/>
      <color theme="1"/>
      <name val="Myriad Pro"/>
      <family val="2"/>
    </font>
    <font>
      <i/>
      <sz val="11"/>
      <color theme="1"/>
      <name val="Myriad Pro"/>
      <family val="2"/>
    </font>
    <font>
      <b/>
      <sz val="11"/>
      <color theme="1"/>
      <name val="Myriad Pro"/>
      <family val="2"/>
    </font>
    <font>
      <b/>
      <sz val="9"/>
      <color theme="1"/>
      <name val="Myriad Pro"/>
      <family val="2"/>
    </font>
    <font>
      <i/>
      <sz val="9"/>
      <color theme="0"/>
      <name val="Myriad Pro"/>
      <family val="2"/>
    </font>
    <font>
      <b/>
      <sz val="14"/>
      <color theme="0"/>
      <name val="Myriad Pro"/>
      <family val="2"/>
    </font>
    <font>
      <sz val="14"/>
      <color theme="0"/>
      <name val="Myriad Pro"/>
      <family val="2"/>
    </font>
    <font>
      <sz val="11"/>
      <color theme="1"/>
      <name val="Myriad Pro"/>
      <family val="2"/>
    </font>
    <font>
      <i/>
      <sz val="11"/>
      <color theme="1"/>
      <name val="Myriad Pro"/>
      <family val="2"/>
    </font>
    <font>
      <b/>
      <sz val="11"/>
      <name val="Myriad Pro"/>
      <family val="2"/>
    </font>
    <font>
      <b/>
      <sz val="11"/>
      <color theme="1"/>
      <name val="Myriad Pro"/>
      <family val="2"/>
    </font>
    <font>
      <b/>
      <i/>
      <sz val="11"/>
      <color theme="1"/>
      <name val="Myriad Pro"/>
      <family val="2"/>
    </font>
    <font>
      <b/>
      <sz val="11"/>
      <color rgb="FF000000"/>
      <name val="Myriad Pro"/>
      <family val="2"/>
    </font>
    <font>
      <sz val="11"/>
      <color rgb="FF000000"/>
      <name val="Myriad Pro"/>
      <family val="2"/>
    </font>
    <font>
      <i/>
      <sz val="9"/>
      <color theme="0"/>
      <name val="Myriad Pro"/>
      <family val="2"/>
    </font>
    <font>
      <b/>
      <i/>
      <sz val="11"/>
      <color theme="1"/>
      <name val="Myriad Pro"/>
      <family val="2"/>
    </font>
    <font>
      <i/>
      <sz val="11"/>
      <color rgb="FF000000"/>
      <name val="Myriad Pro"/>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rgb="FF000000"/>
      </patternFill>
    </fill>
    <fill>
      <patternFill patternType="solid">
        <fgColor theme="0"/>
        <bgColor indexed="64"/>
      </patternFill>
    </fill>
  </fills>
  <borders count="31">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34998626667073579"/>
      </left>
      <right style="thin">
        <color theme="0" tint="-0.34998626667073579"/>
      </right>
      <top/>
      <bottom/>
      <diagonal/>
    </border>
    <border>
      <left style="thin">
        <color indexed="64"/>
      </left>
      <right style="thin">
        <color theme="0" tint="-0.34998626667073579"/>
      </right>
      <top/>
      <bottom/>
      <diagonal/>
    </border>
    <border>
      <left style="thin">
        <color theme="0" tint="-0.34998626667073579"/>
      </left>
      <right style="thin">
        <color indexed="64"/>
      </right>
      <top/>
      <bottom/>
      <diagonal/>
    </border>
    <border>
      <left style="thin">
        <color indexed="64"/>
      </left>
      <right style="thin">
        <color theme="0" tint="-0.34998626667073579"/>
      </right>
      <top/>
      <bottom style="thin">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style="thin">
        <color indexed="64"/>
      </right>
      <top/>
      <bottom style="thin">
        <color indexed="64"/>
      </bottom>
      <diagonal/>
    </border>
    <border>
      <left style="thin">
        <color indexed="64"/>
      </left>
      <right style="thin">
        <color rgb="FFA5A5A5"/>
      </right>
      <top/>
      <bottom/>
      <diagonal/>
    </border>
    <border>
      <left style="thin">
        <color rgb="FFA5A5A5"/>
      </left>
      <right style="thin">
        <color rgb="FFA5A5A5"/>
      </right>
      <top/>
      <bottom/>
      <diagonal/>
    </border>
    <border>
      <left style="thin">
        <color indexed="64"/>
      </left>
      <right style="thin">
        <color rgb="FFA5A5A5"/>
      </right>
      <top/>
      <bottom style="thin">
        <color indexed="64"/>
      </bottom>
      <diagonal/>
    </border>
    <border>
      <left style="thin">
        <color rgb="FFA5A5A5"/>
      </left>
      <right style="thin">
        <color rgb="FFA5A5A5"/>
      </right>
      <top/>
      <bottom style="thin">
        <color indexed="64"/>
      </bottom>
      <diagonal/>
    </border>
    <border>
      <left/>
      <right style="thin">
        <color theme="0" tint="-0.34998626667073579"/>
      </right>
      <top/>
      <bottom style="thin">
        <color indexed="64"/>
      </bottom>
      <diagonal/>
    </border>
    <border>
      <left style="thin">
        <color rgb="FFA5A5A5"/>
      </left>
      <right/>
      <top/>
      <bottom/>
      <diagonal/>
    </border>
    <border>
      <left style="thin">
        <color rgb="FFA5A5A5"/>
      </left>
      <right/>
      <top/>
      <bottom style="thin">
        <color indexed="64"/>
      </bottom>
      <diagonal/>
    </border>
    <border>
      <left/>
      <right style="thin">
        <color theme="0" tint="-0.34998626667073579"/>
      </right>
      <top/>
      <bottom/>
      <diagonal/>
    </border>
    <border>
      <left/>
      <right style="thin">
        <color rgb="FFA5A5A5"/>
      </right>
      <top/>
      <bottom/>
      <diagonal/>
    </border>
    <border>
      <left/>
      <right style="thin">
        <color rgb="FFA5A5A5"/>
      </right>
      <top/>
      <bottom style="thin">
        <color indexed="6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6" applyNumberFormat="0" applyAlignment="0" applyProtection="0"/>
    <xf numFmtId="0" fontId="6" fillId="28" borderId="7"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8" applyNumberFormat="0" applyFill="0" applyAlignment="0" applyProtection="0"/>
    <xf numFmtId="0" fontId="10" fillId="0" borderId="9" applyNumberFormat="0" applyFill="0" applyAlignment="0" applyProtection="0"/>
    <xf numFmtId="0" fontId="11" fillId="0" borderId="10" applyNumberFormat="0" applyFill="0" applyAlignment="0" applyProtection="0"/>
    <xf numFmtId="0" fontId="11" fillId="0" borderId="0" applyNumberFormat="0" applyFill="0" applyBorder="0" applyAlignment="0" applyProtection="0"/>
    <xf numFmtId="0" fontId="12" fillId="30" borderId="6" applyNumberFormat="0" applyAlignment="0" applyProtection="0"/>
    <xf numFmtId="0" fontId="13" fillId="0" borderId="11" applyNumberFormat="0" applyFill="0" applyAlignment="0" applyProtection="0"/>
    <xf numFmtId="0" fontId="14" fillId="31" borderId="0" applyNumberFormat="0" applyBorder="0" applyAlignment="0" applyProtection="0"/>
    <xf numFmtId="0" fontId="2" fillId="32" borderId="12" applyNumberFormat="0" applyFont="0" applyAlignment="0" applyProtection="0"/>
    <xf numFmtId="0" fontId="15" fillId="27" borderId="13" applyNumberFormat="0" applyAlignment="0" applyProtection="0"/>
    <xf numFmtId="9" fontId="2" fillId="0" borderId="0" applyFon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0" applyNumberFormat="0" applyFill="0" applyBorder="0" applyAlignment="0" applyProtection="0"/>
  </cellStyleXfs>
  <cellXfs count="141">
    <xf numFmtId="0" fontId="0" fillId="0" borderId="0" xfId="0"/>
    <xf numFmtId="0" fontId="19" fillId="0" borderId="0" xfId="0" applyFont="1"/>
    <xf numFmtId="0" fontId="20" fillId="0" borderId="0" xfId="0" applyFont="1"/>
    <xf numFmtId="1" fontId="19" fillId="33" borderId="16" xfId="0" applyNumberFormat="1" applyFont="1" applyFill="1" applyBorder="1"/>
    <xf numFmtId="1" fontId="19" fillId="0" borderId="16" xfId="0" applyNumberFormat="1" applyFont="1" applyBorder="1"/>
    <xf numFmtId="0" fontId="22" fillId="34" borderId="15" xfId="0" applyFont="1" applyFill="1" applyBorder="1" applyAlignment="1">
      <alignment horizontal="center" vertical="center" wrapText="1"/>
    </xf>
    <xf numFmtId="0" fontId="22" fillId="34" borderId="17" xfId="0" applyFont="1" applyFill="1" applyBorder="1" applyAlignment="1">
      <alignment horizontal="center" vertical="center" wrapText="1"/>
    </xf>
    <xf numFmtId="0" fontId="23" fillId="0" borderId="0" xfId="0" applyFont="1"/>
    <xf numFmtId="0" fontId="1" fillId="34" borderId="18" xfId="0" applyFont="1" applyFill="1" applyBorder="1"/>
    <xf numFmtId="0" fontId="19" fillId="0" borderId="0" xfId="0" applyFont="1" applyFill="1"/>
    <xf numFmtId="1" fontId="33" fillId="0" borderId="21" xfId="0" applyNumberFormat="1" applyFont="1" applyBorder="1"/>
    <xf numFmtId="1" fontId="33" fillId="36" borderId="21" xfId="0" applyNumberFormat="1" applyFont="1" applyFill="1" applyBorder="1"/>
    <xf numFmtId="0" fontId="29" fillId="37" borderId="23" xfId="0" applyFont="1" applyFill="1" applyBorder="1"/>
    <xf numFmtId="0" fontId="0" fillId="35" borderId="0" xfId="0" applyFill="1" applyBorder="1"/>
    <xf numFmtId="164" fontId="19" fillId="0" borderId="0" xfId="0" applyNumberFormat="1" applyFont="1"/>
    <xf numFmtId="0" fontId="19" fillId="33" borderId="15" xfId="0" applyFont="1" applyFill="1" applyBorder="1" applyAlignment="1">
      <alignment horizontal="center"/>
    </xf>
    <xf numFmtId="3" fontId="19" fillId="33" borderId="15" xfId="0" applyNumberFormat="1" applyFont="1" applyFill="1" applyBorder="1" applyAlignment="1">
      <alignment horizontal="center"/>
    </xf>
    <xf numFmtId="164" fontId="19" fillId="33" borderId="15" xfId="0" applyNumberFormat="1" applyFont="1" applyFill="1" applyBorder="1" applyAlignment="1">
      <alignment horizontal="center"/>
    </xf>
    <xf numFmtId="164" fontId="19" fillId="33" borderId="17" xfId="39" applyNumberFormat="1" applyFont="1" applyFill="1" applyBorder="1" applyAlignment="1">
      <alignment horizontal="center"/>
    </xf>
    <xf numFmtId="0" fontId="19" fillId="0" borderId="15" xfId="0" applyFont="1" applyBorder="1" applyAlignment="1">
      <alignment horizontal="center"/>
    </xf>
    <xf numFmtId="3" fontId="19" fillId="0" borderId="15" xfId="0" applyNumberFormat="1" applyFont="1" applyBorder="1" applyAlignment="1">
      <alignment horizontal="center"/>
    </xf>
    <xf numFmtId="164" fontId="19" fillId="0" borderId="15" xfId="0" applyNumberFormat="1" applyFont="1" applyBorder="1" applyAlignment="1">
      <alignment horizontal="center"/>
    </xf>
    <xf numFmtId="3" fontId="27" fillId="0" borderId="0" xfId="0" applyNumberFormat="1" applyFont="1" applyAlignment="1">
      <alignment horizontal="center"/>
    </xf>
    <xf numFmtId="164" fontId="19" fillId="0" borderId="17" xfId="39" applyNumberFormat="1" applyFont="1" applyFill="1" applyBorder="1" applyAlignment="1">
      <alignment horizontal="center"/>
    </xf>
    <xf numFmtId="3" fontId="27" fillId="0" borderId="15" xfId="0" applyNumberFormat="1" applyFont="1" applyBorder="1" applyAlignment="1">
      <alignment horizontal="center"/>
    </xf>
    <xf numFmtId="3" fontId="27" fillId="33" borderId="15" xfId="0" applyNumberFormat="1" applyFont="1" applyFill="1" applyBorder="1" applyAlignment="1">
      <alignment horizontal="center"/>
    </xf>
    <xf numFmtId="3" fontId="27" fillId="33" borderId="0" xfId="0" applyNumberFormat="1" applyFont="1" applyFill="1" applyAlignment="1">
      <alignment horizontal="center"/>
    </xf>
    <xf numFmtId="3" fontId="28" fillId="0" borderId="15" xfId="0" applyNumberFormat="1" applyFont="1" applyBorder="1" applyAlignment="1">
      <alignment horizontal="center"/>
    </xf>
    <xf numFmtId="3" fontId="28" fillId="33" borderId="15" xfId="0" applyNumberFormat="1" applyFont="1" applyFill="1" applyBorder="1" applyAlignment="1">
      <alignment horizontal="center"/>
    </xf>
    <xf numFmtId="1" fontId="19" fillId="0" borderId="15" xfId="0" applyNumberFormat="1" applyFont="1" applyBorder="1" applyAlignment="1">
      <alignment horizontal="center"/>
    </xf>
    <xf numFmtId="1" fontId="19" fillId="33" borderId="15" xfId="0" applyNumberFormat="1" applyFont="1" applyFill="1" applyBorder="1" applyAlignment="1">
      <alignment horizontal="center"/>
    </xf>
    <xf numFmtId="0" fontId="21" fillId="0" borderId="15" xfId="0" applyFont="1" applyBorder="1" applyAlignment="1">
      <alignment horizontal="center"/>
    </xf>
    <xf numFmtId="164" fontId="19" fillId="33" borderId="15" xfId="39" applyNumberFormat="1" applyFont="1" applyFill="1" applyBorder="1" applyAlignment="1">
      <alignment horizontal="center"/>
    </xf>
    <xf numFmtId="3" fontId="1" fillId="34" borderId="19" xfId="0" applyNumberFormat="1" applyFont="1" applyFill="1" applyBorder="1" applyAlignment="1">
      <alignment horizontal="center"/>
    </xf>
    <xf numFmtId="0" fontId="31" fillId="34" borderId="19" xfId="0" applyFont="1" applyFill="1" applyBorder="1" applyAlignment="1">
      <alignment horizontal="center"/>
    </xf>
    <xf numFmtId="3" fontId="29" fillId="34" borderId="19" xfId="0" applyNumberFormat="1" applyFont="1" applyFill="1" applyBorder="1" applyAlignment="1">
      <alignment horizontal="center"/>
    </xf>
    <xf numFmtId="164" fontId="30" fillId="34" borderId="19" xfId="39" applyNumberFormat="1" applyFont="1" applyFill="1" applyBorder="1" applyAlignment="1">
      <alignment horizontal="center"/>
    </xf>
    <xf numFmtId="164" fontId="30" fillId="34" borderId="20" xfId="39" applyNumberFormat="1" applyFont="1" applyFill="1" applyBorder="1" applyAlignment="1">
      <alignment horizontal="center"/>
    </xf>
    <xf numFmtId="164" fontId="0" fillId="0" borderId="0" xfId="0" applyNumberFormat="1"/>
    <xf numFmtId="164" fontId="33" fillId="0" borderId="22" xfId="0" applyNumberFormat="1" applyFont="1" applyBorder="1" applyAlignment="1">
      <alignment horizontal="center"/>
    </xf>
    <xf numFmtId="164" fontId="33" fillId="0" borderId="26" xfId="0" applyNumberFormat="1" applyFont="1" applyBorder="1" applyAlignment="1">
      <alignment horizontal="center"/>
    </xf>
    <xf numFmtId="164" fontId="19" fillId="0" borderId="15" xfId="39" applyNumberFormat="1" applyFont="1" applyFill="1" applyBorder="1" applyAlignment="1">
      <alignment horizontal="center"/>
    </xf>
    <xf numFmtId="164" fontId="33" fillId="36" borderId="22" xfId="0" applyNumberFormat="1" applyFont="1" applyFill="1" applyBorder="1" applyAlignment="1">
      <alignment horizontal="center"/>
    </xf>
    <xf numFmtId="164" fontId="33" fillId="36" borderId="26" xfId="0" applyNumberFormat="1" applyFont="1" applyFill="1" applyBorder="1" applyAlignment="1">
      <alignment horizontal="center"/>
    </xf>
    <xf numFmtId="164" fontId="32" fillId="37" borderId="24" xfId="0" applyNumberFormat="1" applyFont="1" applyFill="1" applyBorder="1" applyAlignment="1">
      <alignment horizontal="center"/>
    </xf>
    <xf numFmtId="164" fontId="32" fillId="37" borderId="27" xfId="0" applyNumberFormat="1" applyFont="1" applyFill="1" applyBorder="1" applyAlignment="1">
      <alignment horizontal="center"/>
    </xf>
    <xf numFmtId="0" fontId="24" fillId="35" borderId="0" xfId="0" applyFont="1" applyFill="1" applyBorder="1" applyAlignment="1">
      <alignment wrapText="1"/>
    </xf>
    <xf numFmtId="0" fontId="24" fillId="35" borderId="1" xfId="0" applyFont="1" applyFill="1" applyBorder="1" applyAlignment="1">
      <alignment wrapText="1"/>
    </xf>
    <xf numFmtId="0" fontId="24" fillId="35" borderId="2" xfId="0" applyFont="1" applyFill="1" applyBorder="1" applyAlignment="1">
      <alignment vertical="top" wrapText="1"/>
    </xf>
    <xf numFmtId="164" fontId="28" fillId="0" borderId="15" xfId="0" applyNumberFormat="1" applyFont="1" applyBorder="1" applyAlignment="1">
      <alignment horizontal="center"/>
    </xf>
    <xf numFmtId="164" fontId="21" fillId="0" borderId="15" xfId="0" applyNumberFormat="1" applyFont="1" applyBorder="1" applyAlignment="1">
      <alignment horizontal="center"/>
    </xf>
    <xf numFmtId="164" fontId="1" fillId="34" borderId="19" xfId="0" applyNumberFormat="1" applyFont="1" applyFill="1" applyBorder="1" applyAlignment="1">
      <alignment horizontal="center"/>
    </xf>
    <xf numFmtId="164" fontId="28" fillId="0" borderId="15" xfId="39" applyNumberFormat="1" applyFont="1" applyFill="1" applyBorder="1" applyAlignment="1">
      <alignment horizontal="center"/>
    </xf>
    <xf numFmtId="164" fontId="28" fillId="33" borderId="15" xfId="39" applyNumberFormat="1" applyFont="1" applyFill="1" applyBorder="1" applyAlignment="1">
      <alignment horizontal="center"/>
    </xf>
    <xf numFmtId="164" fontId="28" fillId="0" borderId="17" xfId="39" applyNumberFormat="1" applyFont="1" applyFill="1" applyBorder="1" applyAlignment="1">
      <alignment horizontal="center"/>
    </xf>
    <xf numFmtId="164" fontId="28" fillId="33" borderId="17" xfId="39" applyNumberFormat="1" applyFont="1" applyFill="1" applyBorder="1" applyAlignment="1">
      <alignment horizontal="center"/>
    </xf>
    <xf numFmtId="3" fontId="19" fillId="33" borderId="17" xfId="0" applyNumberFormat="1" applyFont="1" applyFill="1" applyBorder="1" applyAlignment="1">
      <alignment horizontal="center"/>
    </xf>
    <xf numFmtId="3" fontId="27" fillId="0" borderId="17" xfId="0" applyNumberFormat="1" applyFont="1" applyBorder="1" applyAlignment="1">
      <alignment horizontal="center"/>
    </xf>
    <xf numFmtId="3" fontId="27" fillId="33" borderId="17" xfId="0" applyNumberFormat="1" applyFont="1" applyFill="1" applyBorder="1" applyAlignment="1">
      <alignment horizontal="center"/>
    </xf>
    <xf numFmtId="3" fontId="28" fillId="33" borderId="17" xfId="0" applyNumberFormat="1" applyFont="1" applyFill="1" applyBorder="1" applyAlignment="1">
      <alignment horizontal="center"/>
    </xf>
    <xf numFmtId="3" fontId="28" fillId="0" borderId="17" xfId="0" applyNumberFormat="1" applyFont="1" applyBorder="1" applyAlignment="1">
      <alignment horizontal="center"/>
    </xf>
    <xf numFmtId="3" fontId="29" fillId="34" borderId="20" xfId="0" applyNumberFormat="1" applyFont="1" applyFill="1" applyBorder="1" applyAlignment="1">
      <alignment horizontal="center"/>
    </xf>
    <xf numFmtId="0" fontId="19" fillId="0" borderId="0" xfId="0" applyFont="1" applyAlignment="1">
      <alignment horizontal="center" vertical="center"/>
    </xf>
    <xf numFmtId="0" fontId="0" fillId="0" borderId="0" xfId="0" applyAlignment="1">
      <alignment horizontal="center" vertical="center"/>
    </xf>
    <xf numFmtId="164" fontId="21" fillId="33" borderId="15" xfId="0" applyNumberFormat="1" applyFont="1" applyFill="1" applyBorder="1" applyAlignment="1">
      <alignment horizontal="center"/>
    </xf>
    <xf numFmtId="3" fontId="21" fillId="0" borderId="15" xfId="0" applyNumberFormat="1" applyFont="1" applyBorder="1" applyAlignment="1">
      <alignment horizontal="center"/>
    </xf>
    <xf numFmtId="0" fontId="30" fillId="34" borderId="19" xfId="0" applyFont="1" applyFill="1" applyBorder="1" applyAlignment="1">
      <alignment horizontal="center" vertical="center"/>
    </xf>
    <xf numFmtId="0" fontId="24" fillId="35" borderId="1" xfId="0" applyFont="1" applyFill="1" applyBorder="1" applyAlignment="1">
      <alignment wrapText="1"/>
    </xf>
    <xf numFmtId="3" fontId="27" fillId="0" borderId="1" xfId="0" applyNumberFormat="1" applyFont="1" applyBorder="1" applyAlignment="1">
      <alignment horizontal="center"/>
    </xf>
    <xf numFmtId="3" fontId="27" fillId="33" borderId="1" xfId="0" applyNumberFormat="1" applyFont="1" applyFill="1" applyBorder="1" applyAlignment="1">
      <alignment horizontal="center"/>
    </xf>
    <xf numFmtId="3" fontId="28" fillId="33" borderId="17" xfId="0" applyNumberFormat="1" applyFont="1" applyFill="1" applyBorder="1" applyAlignment="1">
      <alignment horizontal="center" vertical="center"/>
    </xf>
    <xf numFmtId="3" fontId="28" fillId="0" borderId="17" xfId="0" applyNumberFormat="1" applyFont="1" applyBorder="1" applyAlignment="1">
      <alignment horizontal="center" vertical="center"/>
    </xf>
    <xf numFmtId="3" fontId="27" fillId="33" borderId="17" xfId="0" applyNumberFormat="1" applyFont="1" applyFill="1" applyBorder="1" applyAlignment="1">
      <alignment horizontal="center" vertical="center"/>
    </xf>
    <xf numFmtId="3" fontId="27" fillId="0" borderId="1" xfId="0" applyNumberFormat="1" applyFont="1" applyBorder="1" applyAlignment="1">
      <alignment horizontal="center" vertical="center"/>
    </xf>
    <xf numFmtId="3" fontId="27" fillId="0" borderId="17" xfId="0" applyNumberFormat="1" applyFont="1" applyBorder="1" applyAlignment="1">
      <alignment horizontal="center" vertical="center"/>
    </xf>
    <xf numFmtId="3" fontId="27" fillId="33" borderId="1" xfId="0" applyNumberFormat="1" applyFont="1" applyFill="1" applyBorder="1" applyAlignment="1">
      <alignment horizontal="center" vertical="center"/>
    </xf>
    <xf numFmtId="3" fontId="29" fillId="34" borderId="20" xfId="0" applyNumberFormat="1" applyFont="1" applyFill="1" applyBorder="1" applyAlignment="1">
      <alignment horizontal="center" vertical="center"/>
    </xf>
    <xf numFmtId="164" fontId="30" fillId="34" borderId="19" xfId="0" applyNumberFormat="1" applyFont="1" applyFill="1" applyBorder="1" applyAlignment="1">
      <alignment horizontal="center"/>
    </xf>
    <xf numFmtId="164" fontId="27" fillId="0" borderId="0" xfId="0" applyNumberFormat="1" applyFont="1" applyAlignment="1">
      <alignment horizontal="center"/>
    </xf>
    <xf numFmtId="164" fontId="27" fillId="0" borderId="15" xfId="0" applyNumberFormat="1" applyFont="1" applyBorder="1" applyAlignment="1">
      <alignment horizontal="center"/>
    </xf>
    <xf numFmtId="164" fontId="27" fillId="33" borderId="15" xfId="0" applyNumberFormat="1" applyFont="1" applyFill="1" applyBorder="1" applyAlignment="1">
      <alignment horizontal="center"/>
    </xf>
    <xf numFmtId="164" fontId="27" fillId="33" borderId="0" xfId="0" applyNumberFormat="1" applyFont="1" applyFill="1" applyAlignment="1">
      <alignment horizontal="center"/>
    </xf>
    <xf numFmtId="164" fontId="29" fillId="34" borderId="19" xfId="0" applyNumberFormat="1" applyFont="1" applyFill="1" applyBorder="1" applyAlignment="1">
      <alignment horizontal="center"/>
    </xf>
    <xf numFmtId="0" fontId="24" fillId="35" borderId="2" xfId="0" applyFont="1" applyFill="1" applyBorder="1" applyAlignment="1">
      <alignment vertical="top" wrapText="1"/>
    </xf>
    <xf numFmtId="0" fontId="24" fillId="35" borderId="0" xfId="0" applyFont="1" applyFill="1" applyBorder="1" applyAlignment="1">
      <alignment wrapText="1"/>
    </xf>
    <xf numFmtId="0" fontId="24" fillId="35" borderId="1" xfId="0" applyFont="1" applyFill="1" applyBorder="1" applyAlignment="1">
      <alignment wrapText="1"/>
    </xf>
    <xf numFmtId="0" fontId="22" fillId="34" borderId="28" xfId="0" applyFont="1" applyFill="1" applyBorder="1" applyAlignment="1">
      <alignment horizontal="center" vertical="center" wrapText="1"/>
    </xf>
    <xf numFmtId="0" fontId="30" fillId="34" borderId="25" xfId="0" applyFont="1" applyFill="1" applyBorder="1" applyAlignment="1">
      <alignment horizontal="center" vertical="center"/>
    </xf>
    <xf numFmtId="164" fontId="19" fillId="33" borderId="28" xfId="0" applyNumberFormat="1" applyFont="1" applyFill="1" applyBorder="1" applyAlignment="1">
      <alignment horizontal="center"/>
    </xf>
    <xf numFmtId="164" fontId="19" fillId="0" borderId="28" xfId="0" applyNumberFormat="1" applyFont="1" applyBorder="1" applyAlignment="1">
      <alignment horizontal="center"/>
    </xf>
    <xf numFmtId="1" fontId="28" fillId="0" borderId="28" xfId="0" applyNumberFormat="1" applyFont="1" applyBorder="1" applyAlignment="1">
      <alignment horizontal="center"/>
    </xf>
    <xf numFmtId="164" fontId="1" fillId="34" borderId="25" xfId="0" applyNumberFormat="1" applyFont="1" applyFill="1" applyBorder="1" applyAlignment="1">
      <alignment horizontal="center"/>
    </xf>
    <xf numFmtId="164" fontId="33" fillId="0" borderId="29" xfId="0" applyNumberFormat="1" applyFont="1" applyBorder="1" applyAlignment="1">
      <alignment horizontal="center"/>
    </xf>
    <xf numFmtId="164" fontId="33" fillId="36" borderId="29" xfId="0" applyNumberFormat="1" applyFont="1" applyFill="1" applyBorder="1" applyAlignment="1">
      <alignment horizontal="center"/>
    </xf>
    <xf numFmtId="164" fontId="29" fillId="37" borderId="30" xfId="0" applyNumberFormat="1" applyFont="1" applyFill="1" applyBorder="1" applyAlignment="1">
      <alignment horizontal="center"/>
    </xf>
    <xf numFmtId="164" fontId="36" fillId="0" borderId="29" xfId="0" applyNumberFormat="1" applyFont="1" applyBorder="1" applyAlignment="1">
      <alignment horizontal="center"/>
    </xf>
    <xf numFmtId="164" fontId="36" fillId="36" borderId="26" xfId="0" applyNumberFormat="1" applyFont="1" applyFill="1" applyBorder="1" applyAlignment="1">
      <alignment horizontal="center"/>
    </xf>
    <xf numFmtId="164" fontId="36" fillId="0" borderId="26" xfId="0" applyNumberFormat="1" applyFont="1" applyBorder="1" applyAlignment="1">
      <alignment horizontal="center"/>
    </xf>
    <xf numFmtId="3" fontId="19" fillId="33" borderId="17" xfId="0" applyNumberFormat="1" applyFont="1" applyFill="1" applyBorder="1" applyAlignment="1">
      <alignment horizontal="center" vertical="center"/>
    </xf>
    <xf numFmtId="0" fontId="20" fillId="38" borderId="0" xfId="0" applyFont="1" applyFill="1"/>
    <xf numFmtId="0" fontId="23" fillId="38" borderId="0" xfId="0" applyFont="1" applyFill="1" applyAlignment="1">
      <alignment horizontal="left"/>
    </xf>
    <xf numFmtId="0" fontId="22" fillId="34" borderId="16" xfId="0" applyFont="1" applyFill="1" applyBorder="1" applyAlignment="1">
      <alignment horizontal="center" vertical="center" wrapText="1"/>
    </xf>
    <xf numFmtId="164" fontId="35" fillId="34" borderId="19" xfId="0" applyNumberFormat="1" applyFont="1" applyFill="1" applyBorder="1" applyAlignment="1">
      <alignment horizontal="center"/>
    </xf>
    <xf numFmtId="164" fontId="21" fillId="33" borderId="15" xfId="39" applyNumberFormat="1" applyFont="1" applyFill="1" applyBorder="1" applyAlignment="1">
      <alignment horizontal="center"/>
    </xf>
    <xf numFmtId="164" fontId="21" fillId="33" borderId="17" xfId="39" applyNumberFormat="1" applyFont="1" applyFill="1" applyBorder="1" applyAlignment="1">
      <alignment horizontal="center"/>
    </xf>
    <xf numFmtId="164" fontId="19" fillId="38" borderId="15" xfId="39" applyNumberFormat="1" applyFont="1" applyFill="1" applyBorder="1" applyAlignment="1">
      <alignment horizontal="center"/>
    </xf>
    <xf numFmtId="164" fontId="19" fillId="38" borderId="17" xfId="39" applyNumberFormat="1" applyFont="1" applyFill="1" applyBorder="1" applyAlignment="1">
      <alignment horizontal="center"/>
    </xf>
    <xf numFmtId="164" fontId="21" fillId="38" borderId="17" xfId="39" applyNumberFormat="1" applyFont="1" applyFill="1" applyBorder="1" applyAlignment="1">
      <alignment horizontal="center"/>
    </xf>
    <xf numFmtId="164" fontId="21" fillId="38" borderId="15" xfId="39" applyNumberFormat="1" applyFont="1" applyFill="1" applyBorder="1" applyAlignment="1">
      <alignment horizontal="center"/>
    </xf>
    <xf numFmtId="164" fontId="22" fillId="34" borderId="19" xfId="39" applyNumberFormat="1" applyFont="1" applyFill="1" applyBorder="1" applyAlignment="1">
      <alignment horizontal="center"/>
    </xf>
    <xf numFmtId="164" fontId="22" fillId="34" borderId="20" xfId="39" applyNumberFormat="1" applyFont="1" applyFill="1" applyBorder="1" applyAlignment="1">
      <alignment horizontal="center"/>
    </xf>
    <xf numFmtId="0" fontId="34" fillId="35" borderId="2" xfId="0" applyFont="1" applyFill="1" applyBorder="1"/>
    <xf numFmtId="0" fontId="34" fillId="35" borderId="0" xfId="0" applyFont="1" applyFill="1" applyBorder="1"/>
    <xf numFmtId="0" fontId="0" fillId="38" borderId="0" xfId="0" applyFill="1"/>
    <xf numFmtId="0" fontId="24" fillId="35" borderId="2" xfId="0" applyFont="1" applyFill="1" applyBorder="1" applyAlignment="1">
      <alignment vertical="top" wrapText="1"/>
    </xf>
    <xf numFmtId="0" fontId="30" fillId="34" borderId="16" xfId="0" applyFont="1" applyFill="1" applyBorder="1" applyAlignment="1">
      <alignment horizontal="center" vertical="center"/>
    </xf>
    <xf numFmtId="0" fontId="30" fillId="34" borderId="28" xfId="0" applyFont="1" applyFill="1" applyBorder="1" applyAlignment="1">
      <alignment horizontal="center" vertical="center"/>
    </xf>
    <xf numFmtId="0" fontId="30" fillId="34" borderId="15" xfId="0" applyFont="1" applyFill="1" applyBorder="1" applyAlignment="1">
      <alignment horizontal="center" vertical="center"/>
    </xf>
    <xf numFmtId="0" fontId="22" fillId="34" borderId="15" xfId="0" applyFont="1" applyFill="1" applyBorder="1" applyAlignment="1">
      <alignment horizontal="center" vertical="center"/>
    </xf>
    <xf numFmtId="2" fontId="22" fillId="34" borderId="15" xfId="0" applyNumberFormat="1" applyFont="1" applyFill="1" applyBorder="1" applyAlignment="1">
      <alignment horizontal="center" vertical="center" wrapText="1"/>
    </xf>
    <xf numFmtId="2" fontId="22" fillId="34" borderId="17" xfId="0" applyNumberFormat="1" applyFont="1" applyFill="1" applyBorder="1" applyAlignment="1">
      <alignment horizontal="center" vertical="center" wrapText="1"/>
    </xf>
    <xf numFmtId="3" fontId="21" fillId="0" borderId="17" xfId="0" applyNumberFormat="1" applyFont="1" applyBorder="1" applyAlignment="1">
      <alignment horizontal="center"/>
    </xf>
    <xf numFmtId="3" fontId="21" fillId="33" borderId="17" xfId="0" applyNumberFormat="1" applyFont="1" applyFill="1" applyBorder="1" applyAlignment="1">
      <alignment horizontal="center"/>
    </xf>
    <xf numFmtId="37" fontId="19" fillId="0" borderId="15" xfId="0" applyNumberFormat="1" applyFont="1" applyBorder="1" applyAlignment="1">
      <alignment horizontal="center"/>
    </xf>
    <xf numFmtId="0" fontId="25" fillId="35" borderId="3" xfId="0" applyFont="1" applyFill="1" applyBorder="1" applyAlignment="1">
      <alignment horizontal="left" vertical="center"/>
    </xf>
    <xf numFmtId="0" fontId="25" fillId="35" borderId="4" xfId="0" applyFont="1" applyFill="1" applyBorder="1" applyAlignment="1">
      <alignment horizontal="left" vertical="center"/>
    </xf>
    <xf numFmtId="0" fontId="25" fillId="35" borderId="5" xfId="0" applyFont="1" applyFill="1" applyBorder="1" applyAlignment="1">
      <alignment horizontal="left" vertical="center"/>
    </xf>
    <xf numFmtId="0" fontId="24" fillId="35" borderId="2" xfId="0" applyFont="1" applyFill="1" applyBorder="1" applyAlignment="1">
      <alignment horizontal="left" vertical="top" wrapText="1"/>
    </xf>
    <xf numFmtId="0" fontId="24" fillId="35" borderId="0" xfId="0" applyFont="1" applyFill="1" applyBorder="1" applyAlignment="1">
      <alignment horizontal="left" vertical="top" wrapText="1"/>
    </xf>
    <xf numFmtId="0" fontId="24" fillId="35" borderId="1" xfId="0" applyFont="1" applyFill="1" applyBorder="1" applyAlignment="1">
      <alignment horizontal="left" vertical="top" wrapText="1"/>
    </xf>
    <xf numFmtId="0" fontId="0" fillId="0" borderId="5" xfId="0" applyBorder="1"/>
    <xf numFmtId="0" fontId="0" fillId="0" borderId="1" xfId="0" applyBorder="1"/>
    <xf numFmtId="0" fontId="26" fillId="35" borderId="5" xfId="0" applyFont="1" applyFill="1" applyBorder="1" applyAlignment="1">
      <alignment horizontal="left" vertical="center"/>
    </xf>
    <xf numFmtId="0" fontId="24" fillId="35" borderId="2" xfId="0" applyFont="1" applyFill="1" applyBorder="1" applyAlignment="1">
      <alignment vertical="top" wrapText="1"/>
    </xf>
    <xf numFmtId="0" fontId="0" fillId="0" borderId="1" xfId="0" applyBorder="1" applyAlignment="1">
      <alignment wrapText="1"/>
    </xf>
    <xf numFmtId="0" fontId="24" fillId="35" borderId="1" xfId="0" applyFont="1" applyFill="1" applyBorder="1" applyAlignment="1">
      <alignment wrapText="1"/>
    </xf>
    <xf numFmtId="0" fontId="26" fillId="35" borderId="4" xfId="0" applyFont="1" applyFill="1" applyBorder="1" applyAlignment="1">
      <alignment horizontal="left" vertical="center"/>
    </xf>
    <xf numFmtId="0" fontId="0" fillId="0" borderId="0" xfId="0" applyBorder="1" applyAlignment="1">
      <alignment wrapText="1"/>
    </xf>
    <xf numFmtId="0" fontId="24" fillId="35" borderId="0" xfId="0" applyFont="1" applyFill="1" applyBorder="1" applyAlignment="1">
      <alignment wrapText="1"/>
    </xf>
    <xf numFmtId="0" fontId="0" fillId="0" borderId="4" xfId="0" applyBorder="1" applyAlignment="1"/>
    <xf numFmtId="0" fontId="24" fillId="35" borderId="0" xfId="0" applyFont="1" applyFill="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chartsheet" Target="chartsheets/sheet6.xml"/><Relationship Id="rId10" Type="http://schemas.openxmlformats.org/officeDocument/2006/relationships/chartsheet" Target="chartsheets/sheet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Myriad Pro"/>
              </a:rPr>
              <a:t>Number of Neighborhood Associations and Block Clubs in Baltimore City</a:t>
            </a:r>
          </a:p>
        </c:rich>
      </c:tx>
      <c:overlay val="0"/>
    </c:title>
    <c:autoTitleDeleted val="0"/>
    <c:plotArea>
      <c:layout>
        <c:manualLayout>
          <c:layoutTarget val="inner"/>
          <c:xMode val="edge"/>
          <c:yMode val="edge"/>
          <c:x val="5.8499017465748912E-2"/>
          <c:y val="0.15243243243243437"/>
          <c:w val="0.92614321639114772"/>
          <c:h val="0.66726745643281371"/>
        </c:manualLayout>
      </c:layout>
      <c:lineChart>
        <c:grouping val="standard"/>
        <c:varyColors val="0"/>
        <c:ser>
          <c:idx val="0"/>
          <c:order val="0"/>
          <c:cat>
            <c:numRef>
              <c:f>'1'!$B$70:$E$70</c:f>
              <c:numCache>
                <c:formatCode>General</c:formatCode>
                <c:ptCount val="4"/>
                <c:pt idx="0">
                  <c:v>2003</c:v>
                </c:pt>
                <c:pt idx="1">
                  <c:v>2008</c:v>
                </c:pt>
                <c:pt idx="2">
                  <c:v>2009</c:v>
                </c:pt>
                <c:pt idx="3">
                  <c:v>2010</c:v>
                </c:pt>
              </c:numCache>
            </c:numRef>
          </c:cat>
          <c:val>
            <c:numRef>
              <c:f>'1'!$B$62:$E$62</c:f>
              <c:numCache>
                <c:formatCode>#,##0</c:formatCode>
                <c:ptCount val="4"/>
                <c:pt idx="0">
                  <c:v>650</c:v>
                </c:pt>
                <c:pt idx="1">
                  <c:v>482</c:v>
                </c:pt>
                <c:pt idx="2">
                  <c:v>482</c:v>
                </c:pt>
                <c:pt idx="3">
                  <c:v>638</c:v>
                </c:pt>
              </c:numCache>
            </c:numRef>
          </c:val>
          <c:smooth val="0"/>
          <c:extLst>
            <c:ext xmlns:c16="http://schemas.microsoft.com/office/drawing/2014/chart" uri="{C3380CC4-5D6E-409C-BE32-E72D297353CC}">
              <c16:uniqueId val="{00000000-E1C8-4909-B70E-B494B14443BA}"/>
            </c:ext>
          </c:extLst>
        </c:ser>
        <c:dLbls>
          <c:showLegendKey val="0"/>
          <c:showVal val="0"/>
          <c:showCatName val="0"/>
          <c:showSerName val="0"/>
          <c:showPercent val="0"/>
          <c:showBubbleSize val="0"/>
        </c:dLbls>
        <c:marker val="1"/>
        <c:smooth val="0"/>
        <c:axId val="209278592"/>
        <c:axId val="157065080"/>
      </c:lineChart>
      <c:catAx>
        <c:axId val="209278592"/>
        <c:scaling>
          <c:orientation val="minMax"/>
        </c:scaling>
        <c:delete val="0"/>
        <c:axPos val="b"/>
        <c:numFmt formatCode="General" sourceLinked="1"/>
        <c:majorTickMark val="none"/>
        <c:minorTickMark val="none"/>
        <c:tickLblPos val="nextTo"/>
        <c:txPr>
          <a:bodyPr/>
          <a:lstStyle/>
          <a:p>
            <a:pPr>
              <a:defRPr sz="1400" b="1">
                <a:latin typeface="Myriad Pro"/>
              </a:defRPr>
            </a:pPr>
            <a:endParaRPr lang="en-US"/>
          </a:p>
        </c:txPr>
        <c:crossAx val="157065080"/>
        <c:crosses val="autoZero"/>
        <c:auto val="1"/>
        <c:lblAlgn val="ctr"/>
        <c:lblOffset val="100"/>
        <c:noMultiLvlLbl val="0"/>
      </c:catAx>
      <c:valAx>
        <c:axId val="157065080"/>
        <c:scaling>
          <c:orientation val="minMax"/>
        </c:scaling>
        <c:delete val="0"/>
        <c:axPos val="l"/>
        <c:majorGridlines/>
        <c:numFmt formatCode="#,##0" sourceLinked="1"/>
        <c:majorTickMark val="none"/>
        <c:minorTickMark val="none"/>
        <c:tickLblPos val="nextTo"/>
        <c:txPr>
          <a:bodyPr/>
          <a:lstStyle/>
          <a:p>
            <a:pPr>
              <a:defRPr sz="1400" b="1">
                <a:latin typeface="Myriad Pro"/>
              </a:defRPr>
            </a:pPr>
            <a:endParaRPr lang="en-US"/>
          </a:p>
        </c:txPr>
        <c:crossAx val="209278592"/>
        <c:crosses val="autoZero"/>
        <c:crossBetween val="between"/>
      </c:valAx>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Myriad Pro"/>
              </a:rPr>
              <a:t>Number of Umbrella Organizations in Baltimore City</a:t>
            </a:r>
          </a:p>
        </c:rich>
      </c:tx>
      <c:overlay val="0"/>
    </c:title>
    <c:autoTitleDeleted val="0"/>
    <c:plotArea>
      <c:layout>
        <c:manualLayout>
          <c:layoutTarget val="inner"/>
          <c:xMode val="edge"/>
          <c:yMode val="edge"/>
          <c:x val="6.5922629236562821E-2"/>
          <c:y val="0.20992555831265508"/>
          <c:w val="0.91282133211609751"/>
          <c:h val="0.56823847391284521"/>
        </c:manualLayout>
      </c:layout>
      <c:lineChart>
        <c:grouping val="standard"/>
        <c:varyColors val="0"/>
        <c:ser>
          <c:idx val="0"/>
          <c:order val="0"/>
          <c:cat>
            <c:numRef>
              <c:f>'3'!$B$70:$E$70</c:f>
              <c:numCache>
                <c:formatCode>General</c:formatCode>
                <c:ptCount val="4"/>
                <c:pt idx="0">
                  <c:v>2003</c:v>
                </c:pt>
                <c:pt idx="1">
                  <c:v>2008</c:v>
                </c:pt>
                <c:pt idx="2">
                  <c:v>2009</c:v>
                </c:pt>
                <c:pt idx="3">
                  <c:v>2010</c:v>
                </c:pt>
              </c:numCache>
            </c:numRef>
          </c:cat>
          <c:val>
            <c:numRef>
              <c:f>'3'!$B$62:$E$62</c:f>
              <c:numCache>
                <c:formatCode>#,##0</c:formatCode>
                <c:ptCount val="4"/>
                <c:pt idx="0">
                  <c:v>54</c:v>
                </c:pt>
                <c:pt idx="1">
                  <c:v>43</c:v>
                </c:pt>
                <c:pt idx="2">
                  <c:v>43</c:v>
                </c:pt>
                <c:pt idx="3">
                  <c:v>34</c:v>
                </c:pt>
              </c:numCache>
            </c:numRef>
          </c:val>
          <c:smooth val="0"/>
          <c:extLst>
            <c:ext xmlns:c16="http://schemas.microsoft.com/office/drawing/2014/chart" uri="{C3380CC4-5D6E-409C-BE32-E72D297353CC}">
              <c16:uniqueId val="{00000000-33B8-4F09-B5E3-B2AFC9001333}"/>
            </c:ext>
          </c:extLst>
        </c:ser>
        <c:dLbls>
          <c:showLegendKey val="0"/>
          <c:showVal val="0"/>
          <c:showCatName val="0"/>
          <c:showSerName val="0"/>
          <c:showPercent val="0"/>
          <c:showBubbleSize val="0"/>
        </c:dLbls>
        <c:marker val="1"/>
        <c:smooth val="0"/>
        <c:axId val="210335648"/>
        <c:axId val="209666792"/>
      </c:lineChart>
      <c:catAx>
        <c:axId val="210335648"/>
        <c:scaling>
          <c:orientation val="minMax"/>
        </c:scaling>
        <c:delete val="0"/>
        <c:axPos val="b"/>
        <c:numFmt formatCode="General" sourceLinked="1"/>
        <c:majorTickMark val="none"/>
        <c:minorTickMark val="none"/>
        <c:tickLblPos val="nextTo"/>
        <c:txPr>
          <a:bodyPr/>
          <a:lstStyle/>
          <a:p>
            <a:pPr>
              <a:defRPr sz="1400" b="1">
                <a:latin typeface="Myriad Pro"/>
              </a:defRPr>
            </a:pPr>
            <a:endParaRPr lang="en-US"/>
          </a:p>
        </c:txPr>
        <c:crossAx val="209666792"/>
        <c:crosses val="autoZero"/>
        <c:auto val="1"/>
        <c:lblAlgn val="ctr"/>
        <c:lblOffset val="100"/>
        <c:noMultiLvlLbl val="0"/>
      </c:catAx>
      <c:valAx>
        <c:axId val="209666792"/>
        <c:scaling>
          <c:orientation val="minMax"/>
        </c:scaling>
        <c:delete val="0"/>
        <c:axPos val="l"/>
        <c:majorGridlines/>
        <c:numFmt formatCode="#,##0" sourceLinked="1"/>
        <c:majorTickMark val="none"/>
        <c:minorTickMark val="none"/>
        <c:tickLblPos val="nextTo"/>
        <c:txPr>
          <a:bodyPr/>
          <a:lstStyle/>
          <a:p>
            <a:pPr>
              <a:defRPr sz="1400" b="1">
                <a:latin typeface="Myriad Pro"/>
              </a:defRPr>
            </a:pPr>
            <a:endParaRPr lang="en-US"/>
          </a:p>
        </c:txPr>
        <c:crossAx val="210335648"/>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Myriad pro"/>
              </a:rPr>
              <a:t>CHAP Properties in Baltimore City</a:t>
            </a:r>
          </a:p>
        </c:rich>
      </c:tx>
      <c:overlay val="0"/>
    </c:title>
    <c:autoTitleDeleted val="0"/>
    <c:plotArea>
      <c:layout>
        <c:manualLayout>
          <c:layoutTarget val="inner"/>
          <c:xMode val="edge"/>
          <c:yMode val="edge"/>
          <c:x val="7.4565011315130533E-2"/>
          <c:y val="0.11287128712871287"/>
          <c:w val="0.91012531575515487"/>
          <c:h val="0.72594080195421162"/>
        </c:manualLayout>
      </c:layout>
      <c:lineChart>
        <c:grouping val="standard"/>
        <c:varyColors val="0"/>
        <c:ser>
          <c:idx val="0"/>
          <c:order val="0"/>
          <c:cat>
            <c:numRef>
              <c:f>'7'!$B$70:$I$70</c:f>
              <c:numCache>
                <c:formatCode>General</c:formatCode>
                <c:ptCount val="8"/>
                <c:pt idx="0">
                  <c:v>2003</c:v>
                </c:pt>
                <c:pt idx="1">
                  <c:v>2004</c:v>
                </c:pt>
                <c:pt idx="2">
                  <c:v>2005</c:v>
                </c:pt>
                <c:pt idx="3">
                  <c:v>2006</c:v>
                </c:pt>
                <c:pt idx="4">
                  <c:v>2007</c:v>
                </c:pt>
                <c:pt idx="5">
                  <c:v>2008</c:v>
                </c:pt>
                <c:pt idx="6">
                  <c:v>2009</c:v>
                </c:pt>
                <c:pt idx="7">
                  <c:v>2010</c:v>
                </c:pt>
              </c:numCache>
            </c:numRef>
          </c:cat>
          <c:val>
            <c:numRef>
              <c:f>'7'!$B$62:$I$62</c:f>
              <c:numCache>
                <c:formatCode>#,##0</c:formatCode>
                <c:ptCount val="8"/>
                <c:pt idx="0">
                  <c:v>7230</c:v>
                </c:pt>
                <c:pt idx="1">
                  <c:v>7412</c:v>
                </c:pt>
                <c:pt idx="2">
                  <c:v>7412</c:v>
                </c:pt>
                <c:pt idx="4">
                  <c:v>8283</c:v>
                </c:pt>
                <c:pt idx="5">
                  <c:v>8330</c:v>
                </c:pt>
                <c:pt idx="6">
                  <c:v>8284</c:v>
                </c:pt>
                <c:pt idx="7">
                  <c:v>8494</c:v>
                </c:pt>
              </c:numCache>
            </c:numRef>
          </c:val>
          <c:smooth val="0"/>
          <c:extLst>
            <c:ext xmlns:c16="http://schemas.microsoft.com/office/drawing/2014/chart" uri="{C3380CC4-5D6E-409C-BE32-E72D297353CC}">
              <c16:uniqueId val="{00000000-9FB2-4338-B976-8120E68D8C12}"/>
            </c:ext>
          </c:extLst>
        </c:ser>
        <c:dLbls>
          <c:showLegendKey val="0"/>
          <c:showVal val="0"/>
          <c:showCatName val="0"/>
          <c:showSerName val="0"/>
          <c:showPercent val="0"/>
          <c:showBubbleSize val="0"/>
        </c:dLbls>
        <c:marker val="1"/>
        <c:smooth val="0"/>
        <c:axId val="209018200"/>
        <c:axId val="209018592"/>
      </c:lineChart>
      <c:catAx>
        <c:axId val="209018200"/>
        <c:scaling>
          <c:orientation val="minMax"/>
        </c:scaling>
        <c:delete val="0"/>
        <c:axPos val="b"/>
        <c:numFmt formatCode="General" sourceLinked="1"/>
        <c:majorTickMark val="none"/>
        <c:minorTickMark val="none"/>
        <c:tickLblPos val="nextTo"/>
        <c:txPr>
          <a:bodyPr/>
          <a:lstStyle/>
          <a:p>
            <a:pPr>
              <a:defRPr sz="1400" b="1">
                <a:latin typeface="Myriad pro"/>
              </a:defRPr>
            </a:pPr>
            <a:endParaRPr lang="en-US"/>
          </a:p>
        </c:txPr>
        <c:crossAx val="209018592"/>
        <c:crosses val="autoZero"/>
        <c:auto val="1"/>
        <c:lblAlgn val="ctr"/>
        <c:lblOffset val="100"/>
        <c:noMultiLvlLbl val="0"/>
      </c:catAx>
      <c:valAx>
        <c:axId val="209018592"/>
        <c:scaling>
          <c:orientation val="minMax"/>
        </c:scaling>
        <c:delete val="0"/>
        <c:axPos val="l"/>
        <c:majorGridlines/>
        <c:numFmt formatCode="#,##0" sourceLinked="1"/>
        <c:majorTickMark val="none"/>
        <c:minorTickMark val="none"/>
        <c:tickLblPos val="nextTo"/>
        <c:txPr>
          <a:bodyPr/>
          <a:lstStyle/>
          <a:p>
            <a:pPr>
              <a:defRPr sz="1400" b="1">
                <a:latin typeface="Myriad pro"/>
              </a:defRPr>
            </a:pPr>
            <a:endParaRPr lang="en-US"/>
          </a:p>
        </c:txPr>
        <c:crossAx val="209018200"/>
        <c:crosses val="autoZero"/>
        <c:crossBetween val="between"/>
      </c:valAx>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Myriad Pro"/>
              </a:rPr>
              <a:t>Healthy Neighborhoods Initiative Programs in Baltimore City</a:t>
            </a:r>
          </a:p>
        </c:rich>
      </c:tx>
      <c:overlay val="0"/>
    </c:title>
    <c:autoTitleDeleted val="0"/>
    <c:plotArea>
      <c:layout>
        <c:manualLayout>
          <c:layoutTarget val="inner"/>
          <c:xMode val="edge"/>
          <c:yMode val="edge"/>
          <c:x val="6.0008725822200994E-2"/>
          <c:y val="0.21150000000000024"/>
          <c:w val="0.92064210970990057"/>
          <c:h val="0.57833359580052457"/>
        </c:manualLayout>
      </c:layout>
      <c:lineChart>
        <c:grouping val="standard"/>
        <c:varyColors val="0"/>
        <c:ser>
          <c:idx val="0"/>
          <c:order val="0"/>
          <c:cat>
            <c:numRef>
              <c:f>'6'!$B$71:$F$71</c:f>
              <c:numCache>
                <c:formatCode>General</c:formatCode>
                <c:ptCount val="5"/>
                <c:pt idx="0">
                  <c:v>2006</c:v>
                </c:pt>
                <c:pt idx="1">
                  <c:v>2007</c:v>
                </c:pt>
                <c:pt idx="2">
                  <c:v>2008</c:v>
                </c:pt>
                <c:pt idx="3">
                  <c:v>2009</c:v>
                </c:pt>
                <c:pt idx="4">
                  <c:v>2010</c:v>
                </c:pt>
              </c:numCache>
            </c:numRef>
          </c:cat>
          <c:val>
            <c:numRef>
              <c:f>'6'!$B$62:$F$62</c:f>
              <c:numCache>
                <c:formatCode>#,##0</c:formatCode>
                <c:ptCount val="5"/>
                <c:pt idx="0" formatCode="General">
                  <c:v>10</c:v>
                </c:pt>
                <c:pt idx="1">
                  <c:v>16</c:v>
                </c:pt>
                <c:pt idx="2">
                  <c:v>19</c:v>
                </c:pt>
                <c:pt idx="3">
                  <c:v>19</c:v>
                </c:pt>
                <c:pt idx="4">
                  <c:v>22</c:v>
                </c:pt>
              </c:numCache>
            </c:numRef>
          </c:val>
          <c:smooth val="0"/>
          <c:extLst>
            <c:ext xmlns:c16="http://schemas.microsoft.com/office/drawing/2014/chart" uri="{C3380CC4-5D6E-409C-BE32-E72D297353CC}">
              <c16:uniqueId val="{00000000-4ACF-4FF3-B1D1-E9CF29B3B18D}"/>
            </c:ext>
          </c:extLst>
        </c:ser>
        <c:dLbls>
          <c:showLegendKey val="0"/>
          <c:showVal val="0"/>
          <c:showCatName val="0"/>
          <c:showSerName val="0"/>
          <c:showPercent val="0"/>
          <c:showBubbleSize val="0"/>
        </c:dLbls>
        <c:marker val="1"/>
        <c:smooth val="0"/>
        <c:axId val="210486904"/>
        <c:axId val="210487296"/>
      </c:lineChart>
      <c:catAx>
        <c:axId val="210486904"/>
        <c:scaling>
          <c:orientation val="minMax"/>
        </c:scaling>
        <c:delete val="0"/>
        <c:axPos val="b"/>
        <c:numFmt formatCode="General" sourceLinked="1"/>
        <c:majorTickMark val="none"/>
        <c:minorTickMark val="none"/>
        <c:tickLblPos val="nextTo"/>
        <c:txPr>
          <a:bodyPr/>
          <a:lstStyle/>
          <a:p>
            <a:pPr>
              <a:defRPr sz="1400" b="1">
                <a:latin typeface="Myriad Pro"/>
              </a:defRPr>
            </a:pPr>
            <a:endParaRPr lang="en-US"/>
          </a:p>
        </c:txPr>
        <c:crossAx val="210487296"/>
        <c:crosses val="autoZero"/>
        <c:auto val="1"/>
        <c:lblAlgn val="ctr"/>
        <c:lblOffset val="100"/>
        <c:noMultiLvlLbl val="0"/>
      </c:catAx>
      <c:valAx>
        <c:axId val="210487296"/>
        <c:scaling>
          <c:orientation val="minMax"/>
        </c:scaling>
        <c:delete val="0"/>
        <c:axPos val="l"/>
        <c:majorGridlines/>
        <c:numFmt formatCode="General" sourceLinked="1"/>
        <c:majorTickMark val="none"/>
        <c:minorTickMark val="none"/>
        <c:tickLblPos val="nextTo"/>
        <c:txPr>
          <a:bodyPr/>
          <a:lstStyle/>
          <a:p>
            <a:pPr>
              <a:defRPr sz="1400" b="1">
                <a:latin typeface="Myriad Pro"/>
              </a:defRPr>
            </a:pPr>
            <a:endParaRPr lang="en-US"/>
          </a:p>
        </c:txPr>
        <c:crossAx val="210486904"/>
        <c:crosses val="autoZero"/>
        <c:crossBetween val="between"/>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Myriad Pro"/>
              </a:rPr>
              <a:t>Percent of Registered Voters that Voted in the Last Election in Baltimore City</a:t>
            </a:r>
          </a:p>
        </c:rich>
      </c:tx>
      <c:overlay val="0"/>
    </c:title>
    <c:autoTitleDeleted val="0"/>
    <c:plotArea>
      <c:layout>
        <c:manualLayout>
          <c:layoutTarget val="inner"/>
          <c:xMode val="edge"/>
          <c:yMode val="edge"/>
          <c:x val="6.4402139605966982E-2"/>
          <c:y val="0.15522935779816557"/>
          <c:w val="0.92012669302413164"/>
          <c:h val="0.65626506778395821"/>
        </c:manualLayout>
      </c:layout>
      <c:lineChart>
        <c:grouping val="standard"/>
        <c:varyColors val="0"/>
        <c:ser>
          <c:idx val="0"/>
          <c:order val="0"/>
          <c:cat>
            <c:numRef>
              <c:f>'8'!$B$69:$G$69</c:f>
              <c:numCache>
                <c:formatCode>General</c:formatCode>
                <c:ptCount val="6"/>
                <c:pt idx="0">
                  <c:v>2000</c:v>
                </c:pt>
                <c:pt idx="1">
                  <c:v>2002</c:v>
                </c:pt>
                <c:pt idx="2">
                  <c:v>2004</c:v>
                </c:pt>
                <c:pt idx="3">
                  <c:v>2006</c:v>
                </c:pt>
                <c:pt idx="4">
                  <c:v>2008</c:v>
                </c:pt>
                <c:pt idx="5">
                  <c:v>2010</c:v>
                </c:pt>
              </c:numCache>
            </c:numRef>
          </c:cat>
          <c:val>
            <c:numRef>
              <c:f>'8'!$B$62:$G$62</c:f>
              <c:numCache>
                <c:formatCode>0.0</c:formatCode>
                <c:ptCount val="6"/>
                <c:pt idx="0">
                  <c:v>35.700000000000003</c:v>
                </c:pt>
                <c:pt idx="1">
                  <c:v>32.603649237139166</c:v>
                </c:pt>
                <c:pt idx="2">
                  <c:v>43.7</c:v>
                </c:pt>
                <c:pt idx="3">
                  <c:v>30.099999999999998</c:v>
                </c:pt>
                <c:pt idx="4">
                  <c:v>50.7</c:v>
                </c:pt>
                <c:pt idx="5">
                  <c:v>44.4</c:v>
                </c:pt>
              </c:numCache>
            </c:numRef>
          </c:val>
          <c:smooth val="0"/>
          <c:extLst>
            <c:ext xmlns:c16="http://schemas.microsoft.com/office/drawing/2014/chart" uri="{C3380CC4-5D6E-409C-BE32-E72D297353CC}">
              <c16:uniqueId val="{00000000-BD42-4CC9-9815-588B91F7B259}"/>
            </c:ext>
          </c:extLst>
        </c:ser>
        <c:dLbls>
          <c:showLegendKey val="0"/>
          <c:showVal val="0"/>
          <c:showCatName val="0"/>
          <c:showSerName val="0"/>
          <c:showPercent val="0"/>
          <c:showBubbleSize val="0"/>
        </c:dLbls>
        <c:marker val="1"/>
        <c:smooth val="0"/>
        <c:axId val="210489648"/>
        <c:axId val="210490040"/>
      </c:lineChart>
      <c:catAx>
        <c:axId val="210489648"/>
        <c:scaling>
          <c:orientation val="minMax"/>
        </c:scaling>
        <c:delete val="0"/>
        <c:axPos val="b"/>
        <c:numFmt formatCode="General" sourceLinked="1"/>
        <c:majorTickMark val="none"/>
        <c:minorTickMark val="none"/>
        <c:tickLblPos val="nextTo"/>
        <c:txPr>
          <a:bodyPr/>
          <a:lstStyle/>
          <a:p>
            <a:pPr>
              <a:defRPr sz="1400" b="1">
                <a:latin typeface="Myriad Pro"/>
              </a:defRPr>
            </a:pPr>
            <a:endParaRPr lang="en-US"/>
          </a:p>
        </c:txPr>
        <c:crossAx val="210490040"/>
        <c:crosses val="autoZero"/>
        <c:auto val="1"/>
        <c:lblAlgn val="ctr"/>
        <c:lblOffset val="100"/>
        <c:noMultiLvlLbl val="0"/>
      </c:catAx>
      <c:valAx>
        <c:axId val="210490040"/>
        <c:scaling>
          <c:orientation val="minMax"/>
          <c:max val="100"/>
        </c:scaling>
        <c:delete val="0"/>
        <c:axPos val="l"/>
        <c:majorGridlines/>
        <c:numFmt formatCode="0.0" sourceLinked="1"/>
        <c:majorTickMark val="none"/>
        <c:minorTickMark val="none"/>
        <c:tickLblPos val="nextTo"/>
        <c:txPr>
          <a:bodyPr/>
          <a:lstStyle/>
          <a:p>
            <a:pPr>
              <a:defRPr sz="1400" b="1">
                <a:latin typeface="Myriad Pro"/>
              </a:defRPr>
            </a:pPr>
            <a:endParaRPr lang="en-US"/>
          </a:p>
        </c:txPr>
        <c:crossAx val="210489648"/>
        <c:crosses val="autoZero"/>
        <c:crossBetween val="between"/>
        <c:minorUnit val="2"/>
      </c:valAx>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Myriad Pro"/>
              </a:rPr>
              <a:t>Percent of Population 18+</a:t>
            </a:r>
            <a:r>
              <a:rPr lang="en-US" baseline="0">
                <a:latin typeface="Myriad Pro"/>
              </a:rPr>
              <a:t> </a:t>
            </a:r>
            <a:r>
              <a:rPr lang="en-US">
                <a:latin typeface="Myriad Pro"/>
              </a:rPr>
              <a:t>Registered to Vote in Baltimore City</a:t>
            </a:r>
          </a:p>
        </c:rich>
      </c:tx>
      <c:overlay val="0"/>
    </c:title>
    <c:autoTitleDeleted val="0"/>
    <c:plotArea>
      <c:layout>
        <c:manualLayout>
          <c:layoutTarget val="inner"/>
          <c:xMode val="edge"/>
          <c:yMode val="edge"/>
          <c:x val="7.4274000421480163E-2"/>
          <c:y val="0.18593406593406625"/>
          <c:w val="0.90788333940009325"/>
          <c:h val="0.63516506590522337"/>
        </c:manualLayout>
      </c:layout>
      <c:lineChart>
        <c:grouping val="standard"/>
        <c:varyColors val="0"/>
        <c:ser>
          <c:idx val="0"/>
          <c:order val="0"/>
          <c:cat>
            <c:numRef>
              <c:f>'9'!$B$70:$G$70</c:f>
              <c:numCache>
                <c:formatCode>General</c:formatCode>
                <c:ptCount val="6"/>
                <c:pt idx="0">
                  <c:v>2000</c:v>
                </c:pt>
                <c:pt idx="1">
                  <c:v>2002</c:v>
                </c:pt>
                <c:pt idx="2">
                  <c:v>2004</c:v>
                </c:pt>
                <c:pt idx="3">
                  <c:v>2006</c:v>
                </c:pt>
                <c:pt idx="4">
                  <c:v>2008</c:v>
                </c:pt>
                <c:pt idx="5">
                  <c:v>2010</c:v>
                </c:pt>
              </c:numCache>
            </c:numRef>
          </c:cat>
          <c:val>
            <c:numRef>
              <c:f>'9'!$B$62:$G$62</c:f>
              <c:numCache>
                <c:formatCode>0.0</c:formatCode>
                <c:ptCount val="6"/>
                <c:pt idx="0">
                  <c:v>58.099999999999994</c:v>
                </c:pt>
                <c:pt idx="1">
                  <c:v>58.975175632552812</c:v>
                </c:pt>
                <c:pt idx="2">
                  <c:v>63.6</c:v>
                </c:pt>
                <c:pt idx="3">
                  <c:v>69.45140100302676</c:v>
                </c:pt>
                <c:pt idx="4">
                  <c:v>66.965580442575671</c:v>
                </c:pt>
                <c:pt idx="5">
                  <c:v>75.017285561580721</c:v>
                </c:pt>
              </c:numCache>
            </c:numRef>
          </c:val>
          <c:smooth val="0"/>
          <c:extLst>
            <c:ext xmlns:c16="http://schemas.microsoft.com/office/drawing/2014/chart" uri="{C3380CC4-5D6E-409C-BE32-E72D297353CC}">
              <c16:uniqueId val="{00000000-44D5-4675-8880-44CE95CFA358}"/>
            </c:ext>
          </c:extLst>
        </c:ser>
        <c:dLbls>
          <c:showLegendKey val="0"/>
          <c:showVal val="0"/>
          <c:showCatName val="0"/>
          <c:showSerName val="0"/>
          <c:showPercent val="0"/>
          <c:showBubbleSize val="0"/>
        </c:dLbls>
        <c:marker val="1"/>
        <c:smooth val="0"/>
        <c:axId val="210164288"/>
        <c:axId val="210164680"/>
      </c:lineChart>
      <c:catAx>
        <c:axId val="210164288"/>
        <c:scaling>
          <c:orientation val="minMax"/>
        </c:scaling>
        <c:delete val="0"/>
        <c:axPos val="b"/>
        <c:numFmt formatCode="General" sourceLinked="1"/>
        <c:majorTickMark val="none"/>
        <c:minorTickMark val="none"/>
        <c:tickLblPos val="nextTo"/>
        <c:txPr>
          <a:bodyPr/>
          <a:lstStyle/>
          <a:p>
            <a:pPr>
              <a:defRPr sz="1400" b="1">
                <a:latin typeface="Myriad Pro"/>
              </a:defRPr>
            </a:pPr>
            <a:endParaRPr lang="en-US"/>
          </a:p>
        </c:txPr>
        <c:crossAx val="210164680"/>
        <c:crosses val="autoZero"/>
        <c:auto val="1"/>
        <c:lblAlgn val="ctr"/>
        <c:lblOffset val="100"/>
        <c:noMultiLvlLbl val="0"/>
      </c:catAx>
      <c:valAx>
        <c:axId val="210164680"/>
        <c:scaling>
          <c:orientation val="minMax"/>
          <c:max val="100"/>
        </c:scaling>
        <c:delete val="0"/>
        <c:axPos val="l"/>
        <c:majorGridlines/>
        <c:numFmt formatCode="0.0" sourceLinked="1"/>
        <c:majorTickMark val="none"/>
        <c:minorTickMark val="none"/>
        <c:tickLblPos val="nextTo"/>
        <c:txPr>
          <a:bodyPr/>
          <a:lstStyle/>
          <a:p>
            <a:pPr>
              <a:defRPr sz="1400" b="1">
                <a:latin typeface="Myriad Pro"/>
              </a:defRPr>
            </a:pPr>
            <a:endParaRPr lang="en-US"/>
          </a:p>
        </c:txPr>
        <c:crossAx val="210164288"/>
        <c:crosses val="autoZero"/>
        <c:crossBetween val="between"/>
        <c:minorUnit val="2"/>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12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12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126"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126"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126"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zoomScale="12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0.94495</cdr:y>
    </cdr:from>
    <cdr:to>
      <cdr:x>0.56751</cdr:x>
      <cdr:y>1</cdr:y>
    </cdr:to>
    <cdr:sp macro="" textlink="">
      <cdr:nvSpPr>
        <cdr:cNvPr id="3" name="TextBox 2"/>
        <cdr:cNvSpPr txBox="1"/>
      </cdr:nvSpPr>
      <cdr:spPr>
        <a:xfrm xmlns:a="http://schemas.openxmlformats.org/drawingml/2006/main">
          <a:off x="0" y="5029202"/>
          <a:ext cx="51244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Myriad Pro"/>
            </a:rPr>
            <a:t>Source: Baltimore City Board of Elections</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0.93407</cdr:y>
    </cdr:from>
    <cdr:to>
      <cdr:x>0.59246</cdr:x>
      <cdr:y>1</cdr:y>
    </cdr:to>
    <cdr:sp macro="" textlink="">
      <cdr:nvSpPr>
        <cdr:cNvPr id="2" name="TextBox 1"/>
        <cdr:cNvSpPr txBox="1"/>
      </cdr:nvSpPr>
      <cdr:spPr>
        <a:xfrm xmlns:a="http://schemas.openxmlformats.org/drawingml/2006/main">
          <a:off x="0" y="4210051"/>
          <a:ext cx="46386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Myriad Pro"/>
            </a:rPr>
            <a:t>Source: Baltimore City Board of Elections</a:t>
          </a:r>
        </a:p>
      </cdr:txBody>
    </cdr:sp>
  </cdr:relSizeAnchor>
</c:userShapes>
</file>

<file path=xl/drawings/drawing2.xml><?xml version="1.0" encoding="utf-8"?>
<c:userShapes xmlns:c="http://schemas.openxmlformats.org/drawingml/2006/chart">
  <cdr:relSizeAnchor xmlns:cdr="http://schemas.openxmlformats.org/drawingml/2006/chartDrawing">
    <cdr:from>
      <cdr:x>0</cdr:x>
      <cdr:y>0.94595</cdr:y>
    </cdr:from>
    <cdr:to>
      <cdr:x>0.36545</cdr:x>
      <cdr:y>1</cdr:y>
    </cdr:to>
    <cdr:sp macro="" textlink="">
      <cdr:nvSpPr>
        <cdr:cNvPr id="2" name="TextBox 1"/>
        <cdr:cNvSpPr txBox="1"/>
      </cdr:nvSpPr>
      <cdr:spPr>
        <a:xfrm xmlns:a="http://schemas.openxmlformats.org/drawingml/2006/main">
          <a:off x="0" y="5114926"/>
          <a:ext cx="332422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Myriad Pro"/>
            </a:rPr>
            <a:t>Source: Baltimore City Planning Department </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0.93052</cdr:y>
    </cdr:from>
    <cdr:to>
      <cdr:x>0.50435</cdr:x>
      <cdr:y>1</cdr:y>
    </cdr:to>
    <cdr:sp macro="" textlink="">
      <cdr:nvSpPr>
        <cdr:cNvPr id="2" name="TextBox 1"/>
        <cdr:cNvSpPr txBox="1"/>
      </cdr:nvSpPr>
      <cdr:spPr>
        <a:xfrm xmlns:a="http://schemas.openxmlformats.org/drawingml/2006/main">
          <a:off x="0" y="3667126"/>
          <a:ext cx="33147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Myriad Pro"/>
            </a:rPr>
            <a:t>Source: Baltimore City Planning Department</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0.93465</cdr:y>
    </cdr:from>
    <cdr:to>
      <cdr:x>0.62892</cdr:x>
      <cdr:y>1</cdr:y>
    </cdr:to>
    <cdr:sp macro="" textlink="">
      <cdr:nvSpPr>
        <cdr:cNvPr id="2" name="TextBox 1"/>
        <cdr:cNvSpPr txBox="1"/>
      </cdr:nvSpPr>
      <cdr:spPr>
        <a:xfrm xmlns:a="http://schemas.openxmlformats.org/drawingml/2006/main">
          <a:off x="0" y="5885569"/>
          <a:ext cx="5457976" cy="4115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Myriad pro"/>
            </a:rPr>
            <a:t>Source: Baltimore Commision on Historical and Architectural Preservation (CHAP) </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0.93</cdr:y>
    </cdr:from>
    <cdr:to>
      <cdr:x>0.39578</cdr:x>
      <cdr:y>1</cdr:y>
    </cdr:to>
    <cdr:sp macro="" textlink="">
      <cdr:nvSpPr>
        <cdr:cNvPr id="2" name="TextBox 1"/>
        <cdr:cNvSpPr txBox="1"/>
      </cdr:nvSpPr>
      <cdr:spPr>
        <a:xfrm xmlns:a="http://schemas.openxmlformats.org/drawingml/2006/main">
          <a:off x="0" y="3543300"/>
          <a:ext cx="28575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latin typeface="Myriad Pro"/>
            </a:rPr>
            <a:t>Source: Healthy Neighborhoods Inc.</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70"/>
  <sheetViews>
    <sheetView tabSelected="1" workbookViewId="0">
      <selection activeCell="H1" sqref="H1"/>
    </sheetView>
  </sheetViews>
  <sheetFormatPr defaultRowHeight="14.5" x14ac:dyDescent="0.35"/>
  <cols>
    <col min="1" max="1" width="32.7265625" customWidth="1"/>
    <col min="2" max="7" width="16.26953125" customWidth="1"/>
  </cols>
  <sheetData>
    <row r="1" spans="1:7" ht="18" x14ac:dyDescent="0.35">
      <c r="A1" s="124" t="s">
        <v>69</v>
      </c>
      <c r="B1" s="125"/>
      <c r="C1" s="125"/>
      <c r="D1" s="125"/>
      <c r="E1" s="125"/>
      <c r="F1" s="125"/>
      <c r="G1" s="126"/>
    </row>
    <row r="2" spans="1:7" ht="24.75" customHeight="1" x14ac:dyDescent="0.35">
      <c r="A2" s="127" t="s">
        <v>70</v>
      </c>
      <c r="B2" s="128"/>
      <c r="C2" s="128"/>
      <c r="D2" s="128"/>
      <c r="E2" s="128"/>
      <c r="F2" s="128"/>
      <c r="G2" s="129"/>
    </row>
    <row r="3" spans="1:7" ht="15" customHeight="1" x14ac:dyDescent="0.35">
      <c r="A3" s="48" t="s">
        <v>71</v>
      </c>
      <c r="B3" s="46"/>
      <c r="C3" s="46"/>
      <c r="D3" s="46"/>
      <c r="E3" s="46"/>
      <c r="F3" s="46"/>
      <c r="G3" s="47"/>
    </row>
    <row r="4" spans="1:7" x14ac:dyDescent="0.35">
      <c r="A4" s="101" t="s">
        <v>0</v>
      </c>
      <c r="B4" s="5">
        <v>2003</v>
      </c>
      <c r="C4" s="5">
        <v>2008</v>
      </c>
      <c r="D4" s="5">
        <v>2009</v>
      </c>
      <c r="E4" s="5" t="s">
        <v>92</v>
      </c>
      <c r="F4" s="5" t="s">
        <v>55</v>
      </c>
      <c r="G4" s="6" t="s">
        <v>61</v>
      </c>
    </row>
    <row r="5" spans="1:7" x14ac:dyDescent="0.35">
      <c r="A5" s="3" t="s">
        <v>1</v>
      </c>
      <c r="B5" s="16">
        <v>13</v>
      </c>
      <c r="C5" s="16">
        <v>11</v>
      </c>
      <c r="D5" s="16">
        <v>11</v>
      </c>
      <c r="E5" s="16">
        <v>15</v>
      </c>
      <c r="F5" s="32">
        <f>((E5-D5)/D5)*100</f>
        <v>36.363636363636367</v>
      </c>
      <c r="G5" s="18">
        <f>((E5-B5)/B5)*100</f>
        <v>15.384615384615385</v>
      </c>
    </row>
    <row r="6" spans="1:7" x14ac:dyDescent="0.35">
      <c r="A6" s="4" t="s">
        <v>2</v>
      </c>
      <c r="B6" s="20">
        <v>10</v>
      </c>
      <c r="C6" s="20">
        <v>4</v>
      </c>
      <c r="D6" s="20">
        <v>4</v>
      </c>
      <c r="E6" s="22">
        <v>6</v>
      </c>
      <c r="F6" s="41">
        <f t="shared" ref="F6:F62" si="0">((E6-D6)/D6)*100</f>
        <v>50</v>
      </c>
      <c r="G6" s="23">
        <f t="shared" ref="G6:G62" si="1">((E6-B6)/B6)*100</f>
        <v>-40</v>
      </c>
    </row>
    <row r="7" spans="1:7" x14ac:dyDescent="0.35">
      <c r="A7" s="3" t="s">
        <v>3</v>
      </c>
      <c r="B7" s="16">
        <v>6</v>
      </c>
      <c r="C7" s="16">
        <v>4</v>
      </c>
      <c r="D7" s="16">
        <v>4</v>
      </c>
      <c r="E7" s="16">
        <v>4</v>
      </c>
      <c r="F7" s="32">
        <f t="shared" si="0"/>
        <v>0</v>
      </c>
      <c r="G7" s="18">
        <f t="shared" si="1"/>
        <v>-33.333333333333329</v>
      </c>
    </row>
    <row r="8" spans="1:7" x14ac:dyDescent="0.35">
      <c r="A8" s="4" t="s">
        <v>4</v>
      </c>
      <c r="B8" s="20">
        <v>6</v>
      </c>
      <c r="C8" s="20">
        <v>6</v>
      </c>
      <c r="D8" s="20">
        <v>6</v>
      </c>
      <c r="E8" s="24">
        <v>5</v>
      </c>
      <c r="F8" s="41">
        <f t="shared" si="0"/>
        <v>-16.666666666666664</v>
      </c>
      <c r="G8" s="23">
        <f t="shared" si="1"/>
        <v>-16.666666666666664</v>
      </c>
    </row>
    <row r="9" spans="1:7" x14ac:dyDescent="0.35">
      <c r="A9" s="3" t="s">
        <v>5</v>
      </c>
      <c r="B9" s="16">
        <v>7</v>
      </c>
      <c r="C9" s="16">
        <v>7</v>
      </c>
      <c r="D9" s="16">
        <v>7</v>
      </c>
      <c r="E9" s="25">
        <v>9</v>
      </c>
      <c r="F9" s="32">
        <f t="shared" si="0"/>
        <v>28.571428571428569</v>
      </c>
      <c r="G9" s="18">
        <f t="shared" si="1"/>
        <v>28.571428571428569</v>
      </c>
    </row>
    <row r="10" spans="1:7" x14ac:dyDescent="0.35">
      <c r="A10" s="4" t="s">
        <v>6</v>
      </c>
      <c r="B10" s="20">
        <v>3</v>
      </c>
      <c r="C10" s="20">
        <v>2</v>
      </c>
      <c r="D10" s="20">
        <v>2</v>
      </c>
      <c r="E10" s="24">
        <v>4</v>
      </c>
      <c r="F10" s="41">
        <f t="shared" si="0"/>
        <v>100</v>
      </c>
      <c r="G10" s="23">
        <f t="shared" si="1"/>
        <v>33.333333333333329</v>
      </c>
    </row>
    <row r="11" spans="1:7" x14ac:dyDescent="0.35">
      <c r="A11" s="3" t="s">
        <v>7</v>
      </c>
      <c r="B11" s="16">
        <v>5</v>
      </c>
      <c r="C11" s="16">
        <v>3</v>
      </c>
      <c r="D11" s="16">
        <v>3</v>
      </c>
      <c r="E11" s="25">
        <v>7</v>
      </c>
      <c r="F11" s="32">
        <f t="shared" si="0"/>
        <v>133.33333333333331</v>
      </c>
      <c r="G11" s="18">
        <f t="shared" si="1"/>
        <v>40</v>
      </c>
    </row>
    <row r="12" spans="1:7" x14ac:dyDescent="0.35">
      <c r="A12" s="4" t="s">
        <v>8</v>
      </c>
      <c r="B12" s="20">
        <v>9</v>
      </c>
      <c r="C12" s="20">
        <v>5</v>
      </c>
      <c r="D12" s="20">
        <v>5</v>
      </c>
      <c r="E12" s="24">
        <v>11</v>
      </c>
      <c r="F12" s="41">
        <f t="shared" si="0"/>
        <v>120</v>
      </c>
      <c r="G12" s="23">
        <f t="shared" si="1"/>
        <v>22.222222222222221</v>
      </c>
    </row>
    <row r="13" spans="1:7" x14ac:dyDescent="0.35">
      <c r="A13" s="3" t="s">
        <v>9</v>
      </c>
      <c r="B13" s="16">
        <v>4</v>
      </c>
      <c r="C13" s="16">
        <v>1</v>
      </c>
      <c r="D13" s="16">
        <v>1</v>
      </c>
      <c r="E13" s="25">
        <v>3</v>
      </c>
      <c r="F13" s="32">
        <f t="shared" si="0"/>
        <v>200</v>
      </c>
      <c r="G13" s="18">
        <f t="shared" si="1"/>
        <v>-25</v>
      </c>
    </row>
    <row r="14" spans="1:7" x14ac:dyDescent="0.35">
      <c r="A14" s="4" t="s">
        <v>10</v>
      </c>
      <c r="B14" s="20">
        <v>18</v>
      </c>
      <c r="C14" s="20">
        <v>9</v>
      </c>
      <c r="D14" s="20">
        <v>9</v>
      </c>
      <c r="E14" s="22">
        <v>20</v>
      </c>
      <c r="F14" s="41">
        <f t="shared" si="0"/>
        <v>122.22222222222223</v>
      </c>
      <c r="G14" s="23">
        <f t="shared" si="1"/>
        <v>11.111111111111111</v>
      </c>
    </row>
    <row r="15" spans="1:7" x14ac:dyDescent="0.35">
      <c r="A15" s="3" t="s">
        <v>11</v>
      </c>
      <c r="B15" s="16">
        <v>4</v>
      </c>
      <c r="C15" s="16">
        <v>2</v>
      </c>
      <c r="D15" s="16">
        <v>2</v>
      </c>
      <c r="E15" s="26">
        <v>3</v>
      </c>
      <c r="F15" s="32">
        <f t="shared" si="0"/>
        <v>50</v>
      </c>
      <c r="G15" s="18">
        <f t="shared" si="1"/>
        <v>-25</v>
      </c>
    </row>
    <row r="16" spans="1:7" x14ac:dyDescent="0.35">
      <c r="A16" s="4" t="s">
        <v>12</v>
      </c>
      <c r="B16" s="20">
        <v>6</v>
      </c>
      <c r="C16" s="20">
        <v>4</v>
      </c>
      <c r="D16" s="20">
        <v>4</v>
      </c>
      <c r="E16" s="22">
        <v>6</v>
      </c>
      <c r="F16" s="41">
        <f t="shared" si="0"/>
        <v>50</v>
      </c>
      <c r="G16" s="23">
        <f t="shared" si="1"/>
        <v>0</v>
      </c>
    </row>
    <row r="17" spans="1:7" x14ac:dyDescent="0.35">
      <c r="A17" s="3" t="s">
        <v>13</v>
      </c>
      <c r="B17" s="16">
        <v>14</v>
      </c>
      <c r="C17" s="16">
        <v>8</v>
      </c>
      <c r="D17" s="16">
        <v>8</v>
      </c>
      <c r="E17" s="25">
        <v>9</v>
      </c>
      <c r="F17" s="32">
        <f t="shared" si="0"/>
        <v>12.5</v>
      </c>
      <c r="G17" s="18">
        <f t="shared" si="1"/>
        <v>-35.714285714285715</v>
      </c>
    </row>
    <row r="18" spans="1:7" x14ac:dyDescent="0.35">
      <c r="A18" s="4" t="s">
        <v>14</v>
      </c>
      <c r="B18" s="20">
        <v>12</v>
      </c>
      <c r="C18" s="20">
        <v>4</v>
      </c>
      <c r="D18" s="20">
        <v>4</v>
      </c>
      <c r="E18" s="22">
        <v>13</v>
      </c>
      <c r="F18" s="41">
        <f t="shared" si="0"/>
        <v>225</v>
      </c>
      <c r="G18" s="23">
        <f t="shared" si="1"/>
        <v>8.3333333333333321</v>
      </c>
    </row>
    <row r="19" spans="1:7" x14ac:dyDescent="0.35">
      <c r="A19" s="3" t="s">
        <v>87</v>
      </c>
      <c r="B19" s="16">
        <v>7</v>
      </c>
      <c r="C19" s="16">
        <v>6</v>
      </c>
      <c r="D19" s="16">
        <v>6</v>
      </c>
      <c r="E19" s="25">
        <v>6</v>
      </c>
      <c r="F19" s="32">
        <f t="shared" si="0"/>
        <v>0</v>
      </c>
      <c r="G19" s="18">
        <f t="shared" si="1"/>
        <v>-14.285714285714285</v>
      </c>
    </row>
    <row r="20" spans="1:7" x14ac:dyDescent="0.35">
      <c r="A20" s="4" t="s">
        <v>15</v>
      </c>
      <c r="B20" s="20">
        <v>17</v>
      </c>
      <c r="C20" s="20">
        <v>7</v>
      </c>
      <c r="D20" s="20">
        <v>7</v>
      </c>
      <c r="E20" s="22">
        <v>8</v>
      </c>
      <c r="F20" s="41">
        <f t="shared" si="0"/>
        <v>14.285714285714285</v>
      </c>
      <c r="G20" s="23">
        <f t="shared" si="1"/>
        <v>-52.941176470588239</v>
      </c>
    </row>
    <row r="21" spans="1:7" x14ac:dyDescent="0.35">
      <c r="A21" s="3" t="s">
        <v>16</v>
      </c>
      <c r="B21" s="16">
        <v>10</v>
      </c>
      <c r="C21" s="16">
        <v>9</v>
      </c>
      <c r="D21" s="16">
        <v>9</v>
      </c>
      <c r="E21" s="26">
        <v>12</v>
      </c>
      <c r="F21" s="32">
        <f t="shared" si="0"/>
        <v>33.333333333333329</v>
      </c>
      <c r="G21" s="18">
        <f t="shared" si="1"/>
        <v>20</v>
      </c>
    </row>
    <row r="22" spans="1:7" x14ac:dyDescent="0.35">
      <c r="A22" s="4" t="s">
        <v>17</v>
      </c>
      <c r="B22" s="20">
        <v>12</v>
      </c>
      <c r="C22" s="20">
        <v>8</v>
      </c>
      <c r="D22" s="20">
        <v>8</v>
      </c>
      <c r="E22" s="24">
        <v>11</v>
      </c>
      <c r="F22" s="41">
        <f t="shared" si="0"/>
        <v>37.5</v>
      </c>
      <c r="G22" s="23">
        <f t="shared" si="1"/>
        <v>-8.3333333333333321</v>
      </c>
    </row>
    <row r="23" spans="1:7" x14ac:dyDescent="0.35">
      <c r="A23" s="3" t="s">
        <v>18</v>
      </c>
      <c r="B23" s="16">
        <v>18</v>
      </c>
      <c r="C23" s="16">
        <v>9</v>
      </c>
      <c r="D23" s="16">
        <v>9</v>
      </c>
      <c r="E23" s="26">
        <v>23</v>
      </c>
      <c r="F23" s="32">
        <f t="shared" si="0"/>
        <v>155.55555555555557</v>
      </c>
      <c r="G23" s="18">
        <f t="shared" si="1"/>
        <v>27.777777777777779</v>
      </c>
    </row>
    <row r="24" spans="1:7" x14ac:dyDescent="0.35">
      <c r="A24" s="4" t="s">
        <v>19</v>
      </c>
      <c r="B24" s="20">
        <v>16</v>
      </c>
      <c r="C24" s="20">
        <v>11</v>
      </c>
      <c r="D24" s="20">
        <v>11</v>
      </c>
      <c r="E24" s="24">
        <v>16</v>
      </c>
      <c r="F24" s="41">
        <f t="shared" si="0"/>
        <v>45.454545454545453</v>
      </c>
      <c r="G24" s="23">
        <f t="shared" si="1"/>
        <v>0</v>
      </c>
    </row>
    <row r="25" spans="1:7" x14ac:dyDescent="0.35">
      <c r="A25" s="3" t="s">
        <v>20</v>
      </c>
      <c r="B25" s="16">
        <v>11</v>
      </c>
      <c r="C25" s="16">
        <v>10</v>
      </c>
      <c r="D25" s="16">
        <v>10</v>
      </c>
      <c r="E25" s="25">
        <v>12</v>
      </c>
      <c r="F25" s="32">
        <f t="shared" si="0"/>
        <v>20</v>
      </c>
      <c r="G25" s="18">
        <f t="shared" si="1"/>
        <v>9.0909090909090917</v>
      </c>
    </row>
    <row r="26" spans="1:7" x14ac:dyDescent="0.35">
      <c r="A26" s="4" t="s">
        <v>63</v>
      </c>
      <c r="B26" s="20">
        <v>11</v>
      </c>
      <c r="C26" s="20">
        <v>8</v>
      </c>
      <c r="D26" s="20">
        <v>8</v>
      </c>
      <c r="E26" s="22">
        <v>11</v>
      </c>
      <c r="F26" s="41">
        <f t="shared" si="0"/>
        <v>37.5</v>
      </c>
      <c r="G26" s="23">
        <f t="shared" si="1"/>
        <v>0</v>
      </c>
    </row>
    <row r="27" spans="1:7" x14ac:dyDescent="0.35">
      <c r="A27" s="3" t="s">
        <v>21</v>
      </c>
      <c r="B27" s="16">
        <v>36</v>
      </c>
      <c r="C27" s="16">
        <v>27</v>
      </c>
      <c r="D27" s="16">
        <v>27</v>
      </c>
      <c r="E27" s="25">
        <v>26</v>
      </c>
      <c r="F27" s="32">
        <f t="shared" si="0"/>
        <v>-3.7037037037037033</v>
      </c>
      <c r="G27" s="18">
        <f t="shared" si="1"/>
        <v>-27.777777777777779</v>
      </c>
    </row>
    <row r="28" spans="1:7" x14ac:dyDescent="0.35">
      <c r="A28" s="4" t="s">
        <v>22</v>
      </c>
      <c r="B28" s="20">
        <v>9</v>
      </c>
      <c r="C28" s="20">
        <v>10</v>
      </c>
      <c r="D28" s="20">
        <v>10</v>
      </c>
      <c r="E28" s="24">
        <v>11</v>
      </c>
      <c r="F28" s="41">
        <f t="shared" si="0"/>
        <v>10</v>
      </c>
      <c r="G28" s="23">
        <f t="shared" si="1"/>
        <v>22.222222222222221</v>
      </c>
    </row>
    <row r="29" spans="1:7" x14ac:dyDescent="0.35">
      <c r="A29" s="3" t="s">
        <v>23</v>
      </c>
      <c r="B29" s="16">
        <v>9</v>
      </c>
      <c r="C29" s="16">
        <v>3</v>
      </c>
      <c r="D29" s="16">
        <v>3</v>
      </c>
      <c r="E29" s="25">
        <v>6</v>
      </c>
      <c r="F29" s="32">
        <f t="shared" si="0"/>
        <v>100</v>
      </c>
      <c r="G29" s="18">
        <f t="shared" si="1"/>
        <v>-33.333333333333329</v>
      </c>
    </row>
    <row r="30" spans="1:7" x14ac:dyDescent="0.35">
      <c r="A30" s="4" t="s">
        <v>53</v>
      </c>
      <c r="B30" s="27" t="s">
        <v>60</v>
      </c>
      <c r="C30" s="27" t="s">
        <v>60</v>
      </c>
      <c r="D30" s="27" t="s">
        <v>60</v>
      </c>
      <c r="E30" s="22">
        <v>8</v>
      </c>
      <c r="F30" s="52" t="s">
        <v>60</v>
      </c>
      <c r="G30" s="54" t="s">
        <v>60</v>
      </c>
    </row>
    <row r="31" spans="1:7" x14ac:dyDescent="0.35">
      <c r="A31" s="3" t="s">
        <v>24</v>
      </c>
      <c r="B31" s="16">
        <v>8</v>
      </c>
      <c r="C31" s="16">
        <v>2</v>
      </c>
      <c r="D31" s="16">
        <v>2</v>
      </c>
      <c r="E31" s="25">
        <v>5</v>
      </c>
      <c r="F31" s="32">
        <f t="shared" si="0"/>
        <v>150</v>
      </c>
      <c r="G31" s="18">
        <f t="shared" si="1"/>
        <v>-37.5</v>
      </c>
    </row>
    <row r="32" spans="1:7" x14ac:dyDescent="0.35">
      <c r="A32" s="4" t="s">
        <v>25</v>
      </c>
      <c r="B32" s="20">
        <v>5</v>
      </c>
      <c r="C32" s="20">
        <v>3</v>
      </c>
      <c r="D32" s="20">
        <v>3</v>
      </c>
      <c r="E32" s="24">
        <v>8</v>
      </c>
      <c r="F32" s="41">
        <f t="shared" si="0"/>
        <v>166.66666666666669</v>
      </c>
      <c r="G32" s="23">
        <f t="shared" si="1"/>
        <v>60</v>
      </c>
    </row>
    <row r="33" spans="1:7" x14ac:dyDescent="0.35">
      <c r="A33" s="3" t="s">
        <v>26</v>
      </c>
      <c r="B33" s="16">
        <v>6</v>
      </c>
      <c r="C33" s="16">
        <v>5</v>
      </c>
      <c r="D33" s="16">
        <v>5</v>
      </c>
      <c r="E33" s="25">
        <v>8</v>
      </c>
      <c r="F33" s="32">
        <f t="shared" si="0"/>
        <v>60</v>
      </c>
      <c r="G33" s="18">
        <f t="shared" si="1"/>
        <v>33.333333333333329</v>
      </c>
    </row>
    <row r="34" spans="1:7" x14ac:dyDescent="0.35">
      <c r="A34" s="4" t="s">
        <v>27</v>
      </c>
      <c r="B34" s="20">
        <v>16</v>
      </c>
      <c r="C34" s="20">
        <v>10</v>
      </c>
      <c r="D34" s="20">
        <v>10</v>
      </c>
      <c r="E34" s="22">
        <v>13</v>
      </c>
      <c r="F34" s="41">
        <f t="shared" si="0"/>
        <v>30</v>
      </c>
      <c r="G34" s="23">
        <f t="shared" si="1"/>
        <v>-18.75</v>
      </c>
    </row>
    <row r="35" spans="1:7" x14ac:dyDescent="0.35">
      <c r="A35" s="3" t="s">
        <v>28</v>
      </c>
      <c r="B35" s="16">
        <v>19</v>
      </c>
      <c r="C35" s="16">
        <v>14</v>
      </c>
      <c r="D35" s="16">
        <v>14</v>
      </c>
      <c r="E35" s="28" t="s">
        <v>60</v>
      </c>
      <c r="F35" s="28" t="s">
        <v>60</v>
      </c>
      <c r="G35" s="55" t="s">
        <v>60</v>
      </c>
    </row>
    <row r="36" spans="1:7" x14ac:dyDescent="0.35">
      <c r="A36" s="4" t="s">
        <v>29</v>
      </c>
      <c r="B36" s="20">
        <v>13</v>
      </c>
      <c r="C36" s="20">
        <v>7</v>
      </c>
      <c r="D36" s="20">
        <v>7</v>
      </c>
      <c r="E36" s="24">
        <v>8</v>
      </c>
      <c r="F36" s="41">
        <f t="shared" si="0"/>
        <v>14.285714285714285</v>
      </c>
      <c r="G36" s="23">
        <f t="shared" si="1"/>
        <v>-38.461538461538467</v>
      </c>
    </row>
    <row r="37" spans="1:7" x14ac:dyDescent="0.35">
      <c r="A37" s="3" t="s">
        <v>30</v>
      </c>
      <c r="B37" s="16">
        <v>10</v>
      </c>
      <c r="C37" s="16">
        <v>5</v>
      </c>
      <c r="D37" s="16">
        <v>5</v>
      </c>
      <c r="E37" s="25">
        <v>6</v>
      </c>
      <c r="F37" s="32">
        <f t="shared" si="0"/>
        <v>20</v>
      </c>
      <c r="G37" s="18">
        <f t="shared" si="1"/>
        <v>-40</v>
      </c>
    </row>
    <row r="38" spans="1:7" x14ac:dyDescent="0.35">
      <c r="A38" s="4" t="s">
        <v>31</v>
      </c>
      <c r="B38" s="20">
        <v>6</v>
      </c>
      <c r="C38" s="20">
        <v>9</v>
      </c>
      <c r="D38" s="20">
        <v>9</v>
      </c>
      <c r="E38" s="24">
        <v>12</v>
      </c>
      <c r="F38" s="41">
        <f t="shared" si="0"/>
        <v>33.333333333333329</v>
      </c>
      <c r="G38" s="23">
        <f t="shared" si="1"/>
        <v>100</v>
      </c>
    </row>
    <row r="39" spans="1:7" x14ac:dyDescent="0.35">
      <c r="A39" s="3" t="s">
        <v>32</v>
      </c>
      <c r="B39" s="16">
        <v>6</v>
      </c>
      <c r="C39" s="16">
        <v>11</v>
      </c>
      <c r="D39" s="16">
        <v>11</v>
      </c>
      <c r="E39" s="25">
        <v>29</v>
      </c>
      <c r="F39" s="32">
        <f t="shared" si="0"/>
        <v>163.63636363636365</v>
      </c>
      <c r="G39" s="18">
        <f t="shared" si="1"/>
        <v>383.33333333333337</v>
      </c>
    </row>
    <row r="40" spans="1:7" x14ac:dyDescent="0.35">
      <c r="A40" s="4" t="s">
        <v>56</v>
      </c>
      <c r="B40" s="20">
        <v>7</v>
      </c>
      <c r="C40" s="20">
        <v>10</v>
      </c>
      <c r="D40" s="20">
        <v>10</v>
      </c>
      <c r="E40" s="22">
        <v>25</v>
      </c>
      <c r="F40" s="41">
        <f t="shared" si="0"/>
        <v>150</v>
      </c>
      <c r="G40" s="23">
        <f t="shared" si="1"/>
        <v>257.14285714285717</v>
      </c>
    </row>
    <row r="41" spans="1:7" x14ac:dyDescent="0.35">
      <c r="A41" s="3" t="s">
        <v>33</v>
      </c>
      <c r="B41" s="16">
        <v>3</v>
      </c>
      <c r="C41" s="16">
        <v>3</v>
      </c>
      <c r="D41" s="16">
        <v>3</v>
      </c>
      <c r="E41" s="26">
        <v>7</v>
      </c>
      <c r="F41" s="32">
        <f t="shared" si="0"/>
        <v>133.33333333333331</v>
      </c>
      <c r="G41" s="18">
        <f t="shared" si="1"/>
        <v>133.33333333333331</v>
      </c>
    </row>
    <row r="42" spans="1:7" x14ac:dyDescent="0.35">
      <c r="A42" s="4" t="s">
        <v>34</v>
      </c>
      <c r="B42" s="20">
        <v>5</v>
      </c>
      <c r="C42" s="20">
        <v>6</v>
      </c>
      <c r="D42" s="20">
        <v>6</v>
      </c>
      <c r="E42" s="24">
        <v>7</v>
      </c>
      <c r="F42" s="41">
        <f t="shared" si="0"/>
        <v>16.666666666666664</v>
      </c>
      <c r="G42" s="23">
        <f t="shared" si="1"/>
        <v>40</v>
      </c>
    </row>
    <row r="43" spans="1:7" x14ac:dyDescent="0.35">
      <c r="A43" s="3" t="s">
        <v>35</v>
      </c>
      <c r="B43" s="16">
        <v>9</v>
      </c>
      <c r="C43" s="16">
        <v>3</v>
      </c>
      <c r="D43" s="16">
        <v>3</v>
      </c>
      <c r="E43" s="26">
        <v>8</v>
      </c>
      <c r="F43" s="32">
        <f t="shared" si="0"/>
        <v>166.66666666666669</v>
      </c>
      <c r="G43" s="18">
        <f t="shared" si="1"/>
        <v>-11.111111111111111</v>
      </c>
    </row>
    <row r="44" spans="1:7" x14ac:dyDescent="0.35">
      <c r="A44" s="4" t="s">
        <v>36</v>
      </c>
      <c r="B44" s="20">
        <v>4</v>
      </c>
      <c r="C44" s="20">
        <v>19</v>
      </c>
      <c r="D44" s="20">
        <v>19</v>
      </c>
      <c r="E44" s="22">
        <v>23</v>
      </c>
      <c r="F44" s="41">
        <f t="shared" si="0"/>
        <v>21.052631578947366</v>
      </c>
      <c r="G44" s="23">
        <f t="shared" si="1"/>
        <v>475</v>
      </c>
    </row>
    <row r="45" spans="1:7" x14ac:dyDescent="0.35">
      <c r="A45" s="3" t="s">
        <v>37</v>
      </c>
      <c r="B45" s="16">
        <v>18</v>
      </c>
      <c r="C45" s="16">
        <v>10</v>
      </c>
      <c r="D45" s="16">
        <v>10</v>
      </c>
      <c r="E45" s="25">
        <v>8</v>
      </c>
      <c r="F45" s="32">
        <f t="shared" si="0"/>
        <v>-20</v>
      </c>
      <c r="G45" s="18">
        <f t="shared" si="1"/>
        <v>-55.555555555555557</v>
      </c>
    </row>
    <row r="46" spans="1:7" x14ac:dyDescent="0.35">
      <c r="A46" s="4" t="s">
        <v>52</v>
      </c>
      <c r="B46" s="31" t="s">
        <v>60</v>
      </c>
      <c r="C46" s="31" t="s">
        <v>60</v>
      </c>
      <c r="D46" s="31" t="s">
        <v>60</v>
      </c>
      <c r="E46" s="22">
        <v>19</v>
      </c>
      <c r="F46" s="31" t="s">
        <v>60</v>
      </c>
      <c r="G46" s="54" t="s">
        <v>60</v>
      </c>
    </row>
    <row r="47" spans="1:7" x14ac:dyDescent="0.35">
      <c r="A47" s="3" t="s">
        <v>38</v>
      </c>
      <c r="B47" s="16">
        <v>4</v>
      </c>
      <c r="C47" s="16">
        <v>4</v>
      </c>
      <c r="D47" s="16">
        <v>4</v>
      </c>
      <c r="E47" s="25">
        <v>8</v>
      </c>
      <c r="F47" s="32">
        <f t="shared" si="0"/>
        <v>100</v>
      </c>
      <c r="G47" s="18">
        <f t="shared" si="1"/>
        <v>100</v>
      </c>
    </row>
    <row r="48" spans="1:7" x14ac:dyDescent="0.35">
      <c r="A48" s="4" t="s">
        <v>39</v>
      </c>
      <c r="B48" s="20">
        <v>6</v>
      </c>
      <c r="C48" s="20">
        <v>2</v>
      </c>
      <c r="D48" s="20">
        <v>2</v>
      </c>
      <c r="E48" s="22">
        <v>6</v>
      </c>
      <c r="F48" s="41">
        <f t="shared" si="0"/>
        <v>200</v>
      </c>
      <c r="G48" s="23">
        <f t="shared" si="1"/>
        <v>0</v>
      </c>
    </row>
    <row r="49" spans="1:7" x14ac:dyDescent="0.35">
      <c r="A49" s="3" t="s">
        <v>40</v>
      </c>
      <c r="B49" s="16">
        <v>14</v>
      </c>
      <c r="C49" s="16">
        <v>23</v>
      </c>
      <c r="D49" s="16">
        <v>23</v>
      </c>
      <c r="E49" s="26">
        <v>22</v>
      </c>
      <c r="F49" s="32">
        <f t="shared" si="0"/>
        <v>-4.3478260869565215</v>
      </c>
      <c r="G49" s="18">
        <f t="shared" si="1"/>
        <v>57.142857142857139</v>
      </c>
    </row>
    <row r="50" spans="1:7" x14ac:dyDescent="0.35">
      <c r="A50" s="4" t="s">
        <v>41</v>
      </c>
      <c r="B50" s="20">
        <v>12</v>
      </c>
      <c r="C50" s="20">
        <v>7</v>
      </c>
      <c r="D50" s="20">
        <v>7</v>
      </c>
      <c r="E50" s="27" t="s">
        <v>60</v>
      </c>
      <c r="F50" s="27" t="s">
        <v>60</v>
      </c>
      <c r="G50" s="54" t="s">
        <v>60</v>
      </c>
    </row>
    <row r="51" spans="1:7" x14ac:dyDescent="0.35">
      <c r="A51" s="3" t="s">
        <v>42</v>
      </c>
      <c r="B51" s="16">
        <v>7</v>
      </c>
      <c r="C51" s="16">
        <v>20</v>
      </c>
      <c r="D51" s="16">
        <v>20</v>
      </c>
      <c r="E51" s="25">
        <v>21</v>
      </c>
      <c r="F51" s="32">
        <f t="shared" si="0"/>
        <v>5</v>
      </c>
      <c r="G51" s="18">
        <f t="shared" si="1"/>
        <v>200</v>
      </c>
    </row>
    <row r="52" spans="1:7" x14ac:dyDescent="0.35">
      <c r="A52" s="4" t="s">
        <v>43</v>
      </c>
      <c r="B52" s="20">
        <v>17</v>
      </c>
      <c r="C52" s="20">
        <v>7</v>
      </c>
      <c r="D52" s="20">
        <v>7</v>
      </c>
      <c r="E52" s="22">
        <v>11</v>
      </c>
      <c r="F52" s="41">
        <f t="shared" si="0"/>
        <v>57.142857142857139</v>
      </c>
      <c r="G52" s="23">
        <f t="shared" si="1"/>
        <v>-35.294117647058826</v>
      </c>
    </row>
    <row r="53" spans="1:7" x14ac:dyDescent="0.35">
      <c r="A53" s="3" t="s">
        <v>44</v>
      </c>
      <c r="B53" s="16">
        <v>10</v>
      </c>
      <c r="C53" s="16">
        <v>20</v>
      </c>
      <c r="D53" s="16">
        <v>20</v>
      </c>
      <c r="E53" s="25">
        <v>25</v>
      </c>
      <c r="F53" s="32">
        <f t="shared" si="0"/>
        <v>25</v>
      </c>
      <c r="G53" s="18">
        <f t="shared" si="1"/>
        <v>150</v>
      </c>
    </row>
    <row r="54" spans="1:7" x14ac:dyDescent="0.35">
      <c r="A54" s="4" t="s">
        <v>45</v>
      </c>
      <c r="B54" s="20">
        <v>12</v>
      </c>
      <c r="C54" s="20">
        <v>1</v>
      </c>
      <c r="D54" s="20">
        <v>1</v>
      </c>
      <c r="E54" s="24">
        <v>4</v>
      </c>
      <c r="F54" s="41">
        <f t="shared" si="0"/>
        <v>300</v>
      </c>
      <c r="G54" s="23">
        <f t="shared" si="1"/>
        <v>-66.666666666666657</v>
      </c>
    </row>
    <row r="55" spans="1:7" x14ac:dyDescent="0.35">
      <c r="A55" s="3" t="s">
        <v>46</v>
      </c>
      <c r="B55" s="16">
        <v>18</v>
      </c>
      <c r="C55" s="16">
        <v>3</v>
      </c>
      <c r="D55" s="16">
        <v>3</v>
      </c>
      <c r="E55" s="25">
        <v>3</v>
      </c>
      <c r="F55" s="32">
        <f t="shared" si="0"/>
        <v>0</v>
      </c>
      <c r="G55" s="18">
        <f t="shared" si="1"/>
        <v>-83.333333333333343</v>
      </c>
    </row>
    <row r="56" spans="1:7" x14ac:dyDescent="0.35">
      <c r="A56" s="4" t="s">
        <v>47</v>
      </c>
      <c r="B56" s="20">
        <v>16</v>
      </c>
      <c r="C56" s="20">
        <v>20</v>
      </c>
      <c r="D56" s="20">
        <v>20</v>
      </c>
      <c r="E56" s="24">
        <v>26</v>
      </c>
      <c r="F56" s="41">
        <f t="shared" si="0"/>
        <v>30</v>
      </c>
      <c r="G56" s="23">
        <f t="shared" si="1"/>
        <v>62.5</v>
      </c>
    </row>
    <row r="57" spans="1:7" x14ac:dyDescent="0.35">
      <c r="A57" s="3" t="s">
        <v>48</v>
      </c>
      <c r="B57" s="16">
        <v>11</v>
      </c>
      <c r="C57" s="16">
        <v>9</v>
      </c>
      <c r="D57" s="16">
        <v>9</v>
      </c>
      <c r="E57" s="26">
        <v>23</v>
      </c>
      <c r="F57" s="32">
        <f t="shared" si="0"/>
        <v>155.55555555555557</v>
      </c>
      <c r="G57" s="18">
        <f t="shared" si="1"/>
        <v>109.09090909090908</v>
      </c>
    </row>
    <row r="58" spans="1:7" x14ac:dyDescent="0.35">
      <c r="A58" s="4" t="s">
        <v>49</v>
      </c>
      <c r="B58" s="20">
        <v>11</v>
      </c>
      <c r="C58" s="20">
        <v>1</v>
      </c>
      <c r="D58" s="20">
        <v>1</v>
      </c>
      <c r="E58" s="22">
        <v>1</v>
      </c>
      <c r="F58" s="41">
        <f t="shared" si="0"/>
        <v>0</v>
      </c>
      <c r="G58" s="23">
        <f t="shared" si="1"/>
        <v>-90.909090909090907</v>
      </c>
    </row>
    <row r="59" spans="1:7" x14ac:dyDescent="0.35">
      <c r="A59" s="3" t="s">
        <v>57</v>
      </c>
      <c r="B59" s="16">
        <v>36</v>
      </c>
      <c r="C59" s="16">
        <v>10</v>
      </c>
      <c r="D59" s="16">
        <v>10</v>
      </c>
      <c r="E59" s="26">
        <v>15</v>
      </c>
      <c r="F59" s="32">
        <f t="shared" si="0"/>
        <v>50</v>
      </c>
      <c r="G59" s="18">
        <f t="shared" si="1"/>
        <v>-58.333333333333336</v>
      </c>
    </row>
    <row r="60" spans="1:7" x14ac:dyDescent="0.35">
      <c r="A60" s="4" t="s">
        <v>50</v>
      </c>
      <c r="B60" s="20">
        <v>9</v>
      </c>
      <c r="C60" s="20">
        <v>6</v>
      </c>
      <c r="D60" s="20">
        <v>6</v>
      </c>
      <c r="E60" s="24">
        <v>9</v>
      </c>
      <c r="F60" s="41">
        <f t="shared" si="0"/>
        <v>50</v>
      </c>
      <c r="G60" s="23">
        <f t="shared" si="1"/>
        <v>0</v>
      </c>
    </row>
    <row r="61" spans="1:7" x14ac:dyDescent="0.35">
      <c r="A61" s="3" t="s">
        <v>51</v>
      </c>
      <c r="B61" s="16">
        <v>9</v>
      </c>
      <c r="C61" s="16">
        <v>2</v>
      </c>
      <c r="D61" s="16">
        <v>2</v>
      </c>
      <c r="E61" s="25">
        <v>13</v>
      </c>
      <c r="F61" s="32">
        <f t="shared" si="0"/>
        <v>550</v>
      </c>
      <c r="G61" s="18">
        <f t="shared" si="1"/>
        <v>44.444444444444443</v>
      </c>
    </row>
    <row r="62" spans="1:7" x14ac:dyDescent="0.35">
      <c r="A62" s="8" t="s">
        <v>54</v>
      </c>
      <c r="B62" s="33">
        <v>650</v>
      </c>
      <c r="C62" s="33">
        <v>482</v>
      </c>
      <c r="D62" s="33">
        <v>482</v>
      </c>
      <c r="E62" s="35">
        <v>638</v>
      </c>
      <c r="F62" s="36">
        <f t="shared" si="0"/>
        <v>32.365145228215766</v>
      </c>
      <c r="G62" s="37">
        <f t="shared" si="1"/>
        <v>-1.8461538461538463</v>
      </c>
    </row>
    <row r="63" spans="1:7" x14ac:dyDescent="0.35">
      <c r="A63" s="1"/>
      <c r="B63" s="1"/>
      <c r="C63" s="1"/>
      <c r="D63" s="1"/>
      <c r="E63" s="1"/>
      <c r="F63" s="1"/>
      <c r="G63" s="1"/>
    </row>
    <row r="64" spans="1:7" x14ac:dyDescent="0.35">
      <c r="A64" s="99" t="s">
        <v>59</v>
      </c>
      <c r="B64" s="1"/>
      <c r="C64" s="1"/>
      <c r="D64" s="1"/>
      <c r="E64" s="1"/>
      <c r="F64" s="1"/>
      <c r="G64" s="1"/>
    </row>
    <row r="65" spans="1:7" x14ac:dyDescent="0.35">
      <c r="A65" s="99" t="s">
        <v>96</v>
      </c>
      <c r="B65" s="1"/>
      <c r="C65" s="1"/>
      <c r="D65" s="1"/>
      <c r="E65" s="1"/>
      <c r="F65" s="1"/>
      <c r="G65" s="1"/>
    </row>
    <row r="66" spans="1:7" x14ac:dyDescent="0.35">
      <c r="A66" s="100" t="s">
        <v>90</v>
      </c>
      <c r="B66" s="1"/>
      <c r="C66" s="1"/>
      <c r="D66" s="1"/>
      <c r="E66" s="1"/>
      <c r="F66" s="1"/>
      <c r="G66" s="1"/>
    </row>
    <row r="67" spans="1:7" x14ac:dyDescent="0.35">
      <c r="A67" s="7"/>
      <c r="B67" s="1"/>
      <c r="C67" s="1"/>
      <c r="D67" s="1"/>
      <c r="E67" s="1"/>
      <c r="F67" s="1"/>
      <c r="G67" s="1"/>
    </row>
    <row r="68" spans="1:7" x14ac:dyDescent="0.35">
      <c r="A68" s="1"/>
      <c r="B68" s="1"/>
      <c r="C68" s="1"/>
      <c r="D68" s="1"/>
      <c r="E68" s="1"/>
      <c r="F68" s="1"/>
      <c r="G68" s="1"/>
    </row>
    <row r="70" spans="1:7" x14ac:dyDescent="0.35">
      <c r="B70" s="5">
        <v>2003</v>
      </c>
      <c r="C70" s="5">
        <v>2008</v>
      </c>
      <c r="D70" s="5">
        <v>2009</v>
      </c>
      <c r="E70" s="5">
        <v>2010</v>
      </c>
    </row>
  </sheetData>
  <mergeCells count="2">
    <mergeCell ref="A1:G1"/>
    <mergeCell ref="A2:G2"/>
  </mergeCells>
  <pageMargins left="0.5" right="0.5" top="0.5" bottom="0.5" header="0.3" footer="0.3"/>
  <pageSetup scale="73" orientation="portrait" horizontalDpi="1200" verticalDpi="1200" r:id="rId1"/>
  <headerFooter>
    <oddFooter>&amp;L&amp;"Adobe Garamond Pro,Italic"&amp;13&amp;K04-024Vital Signs 10 Neighborhood Action and Sense of Community&amp;C&amp;"Adobe Garamond Pro,Regular"&amp;A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68"/>
  <sheetViews>
    <sheetView workbookViewId="0">
      <selection activeCell="A65" sqref="A65"/>
    </sheetView>
  </sheetViews>
  <sheetFormatPr defaultRowHeight="14.5" x14ac:dyDescent="0.35"/>
  <cols>
    <col min="1" max="1" width="32.7265625" customWidth="1"/>
    <col min="2" max="2" width="60.7265625" customWidth="1"/>
  </cols>
  <sheetData>
    <row r="1" spans="1:2" ht="22.5" customHeight="1" x14ac:dyDescent="0.35">
      <c r="A1" s="124" t="s">
        <v>72</v>
      </c>
      <c r="B1" s="130"/>
    </row>
    <row r="2" spans="1:2" ht="13.5" customHeight="1" x14ac:dyDescent="0.35">
      <c r="A2" s="127" t="s">
        <v>73</v>
      </c>
      <c r="B2" s="131"/>
    </row>
    <row r="3" spans="1:2" ht="13.5" customHeight="1" x14ac:dyDescent="0.35">
      <c r="A3" s="114" t="s">
        <v>71</v>
      </c>
      <c r="B3" s="67"/>
    </row>
    <row r="4" spans="1:2" ht="32.25" customHeight="1" x14ac:dyDescent="0.35">
      <c r="A4" s="101" t="s">
        <v>0</v>
      </c>
      <c r="B4" s="6" t="s">
        <v>58</v>
      </c>
    </row>
    <row r="5" spans="1:2" x14ac:dyDescent="0.35">
      <c r="A5" s="3" t="s">
        <v>1</v>
      </c>
      <c r="B5" s="56">
        <v>0</v>
      </c>
    </row>
    <row r="6" spans="1:2" x14ac:dyDescent="0.35">
      <c r="A6" s="4" t="s">
        <v>2</v>
      </c>
      <c r="B6" s="68">
        <v>1</v>
      </c>
    </row>
    <row r="7" spans="1:2" x14ac:dyDescent="0.35">
      <c r="A7" s="3" t="s">
        <v>3</v>
      </c>
      <c r="B7" s="56">
        <v>0</v>
      </c>
    </row>
    <row r="8" spans="1:2" x14ac:dyDescent="0.35">
      <c r="A8" s="4" t="s">
        <v>4</v>
      </c>
      <c r="B8" s="57">
        <v>0</v>
      </c>
    </row>
    <row r="9" spans="1:2" x14ac:dyDescent="0.35">
      <c r="A9" s="3" t="s">
        <v>5</v>
      </c>
      <c r="B9" s="58">
        <v>0</v>
      </c>
    </row>
    <row r="10" spans="1:2" x14ac:dyDescent="0.35">
      <c r="A10" s="4" t="s">
        <v>6</v>
      </c>
      <c r="B10" s="57">
        <v>0</v>
      </c>
    </row>
    <row r="11" spans="1:2" x14ac:dyDescent="0.35">
      <c r="A11" s="3" t="s">
        <v>7</v>
      </c>
      <c r="B11" s="58">
        <v>2</v>
      </c>
    </row>
    <row r="12" spans="1:2" x14ac:dyDescent="0.35">
      <c r="A12" s="4" t="s">
        <v>8</v>
      </c>
      <c r="B12" s="57">
        <v>1</v>
      </c>
    </row>
    <row r="13" spans="1:2" x14ac:dyDescent="0.35">
      <c r="A13" s="3" t="s">
        <v>9</v>
      </c>
      <c r="B13" s="58">
        <v>0</v>
      </c>
    </row>
    <row r="14" spans="1:2" x14ac:dyDescent="0.35">
      <c r="A14" s="4" t="s">
        <v>10</v>
      </c>
      <c r="B14" s="68">
        <v>1</v>
      </c>
    </row>
    <row r="15" spans="1:2" x14ac:dyDescent="0.35">
      <c r="A15" s="3" t="s">
        <v>11</v>
      </c>
      <c r="B15" s="69">
        <v>0</v>
      </c>
    </row>
    <row r="16" spans="1:2" x14ac:dyDescent="0.35">
      <c r="A16" s="4" t="s">
        <v>12</v>
      </c>
      <c r="B16" s="68">
        <v>0</v>
      </c>
    </row>
    <row r="17" spans="1:2" x14ac:dyDescent="0.35">
      <c r="A17" s="3" t="s">
        <v>13</v>
      </c>
      <c r="B17" s="58">
        <v>0</v>
      </c>
    </row>
    <row r="18" spans="1:2" x14ac:dyDescent="0.35">
      <c r="A18" s="4" t="s">
        <v>14</v>
      </c>
      <c r="B18" s="68">
        <v>1</v>
      </c>
    </row>
    <row r="19" spans="1:2" x14ac:dyDescent="0.35">
      <c r="A19" s="3" t="s">
        <v>87</v>
      </c>
      <c r="B19" s="58">
        <v>0</v>
      </c>
    </row>
    <row r="20" spans="1:2" x14ac:dyDescent="0.35">
      <c r="A20" s="4" t="s">
        <v>15</v>
      </c>
      <c r="B20" s="68">
        <v>0</v>
      </c>
    </row>
    <row r="21" spans="1:2" x14ac:dyDescent="0.35">
      <c r="A21" s="3" t="s">
        <v>16</v>
      </c>
      <c r="B21" s="69">
        <v>0</v>
      </c>
    </row>
    <row r="22" spans="1:2" x14ac:dyDescent="0.35">
      <c r="A22" s="4" t="s">
        <v>17</v>
      </c>
      <c r="B22" s="57">
        <v>0</v>
      </c>
    </row>
    <row r="23" spans="1:2" x14ac:dyDescent="0.35">
      <c r="A23" s="3" t="s">
        <v>18</v>
      </c>
      <c r="B23" s="69">
        <v>0</v>
      </c>
    </row>
    <row r="24" spans="1:2" x14ac:dyDescent="0.35">
      <c r="A24" s="4" t="s">
        <v>19</v>
      </c>
      <c r="B24" s="57">
        <v>0</v>
      </c>
    </row>
    <row r="25" spans="1:2" x14ac:dyDescent="0.35">
      <c r="A25" s="3" t="s">
        <v>20</v>
      </c>
      <c r="B25" s="58">
        <v>1</v>
      </c>
    </row>
    <row r="26" spans="1:2" x14ac:dyDescent="0.35">
      <c r="A26" s="4" t="s">
        <v>63</v>
      </c>
      <c r="B26" s="68">
        <v>0</v>
      </c>
    </row>
    <row r="27" spans="1:2" x14ac:dyDescent="0.35">
      <c r="A27" s="3" t="s">
        <v>21</v>
      </c>
      <c r="B27" s="58">
        <v>0</v>
      </c>
    </row>
    <row r="28" spans="1:2" x14ac:dyDescent="0.35">
      <c r="A28" s="4" t="s">
        <v>22</v>
      </c>
      <c r="B28" s="57">
        <v>3</v>
      </c>
    </row>
    <row r="29" spans="1:2" x14ac:dyDescent="0.35">
      <c r="A29" s="3" t="s">
        <v>23</v>
      </c>
      <c r="B29" s="58">
        <v>0</v>
      </c>
    </row>
    <row r="30" spans="1:2" x14ac:dyDescent="0.35">
      <c r="A30" s="4" t="s">
        <v>53</v>
      </c>
      <c r="B30" s="68">
        <v>0</v>
      </c>
    </row>
    <row r="31" spans="1:2" x14ac:dyDescent="0.35">
      <c r="A31" s="3" t="s">
        <v>24</v>
      </c>
      <c r="B31" s="58">
        <v>0</v>
      </c>
    </row>
    <row r="32" spans="1:2" x14ac:dyDescent="0.35">
      <c r="A32" s="4" t="s">
        <v>25</v>
      </c>
      <c r="B32" s="57">
        <v>1</v>
      </c>
    </row>
    <row r="33" spans="1:2" x14ac:dyDescent="0.35">
      <c r="A33" s="3" t="s">
        <v>26</v>
      </c>
      <c r="B33" s="58">
        <v>0</v>
      </c>
    </row>
    <row r="34" spans="1:2" x14ac:dyDescent="0.35">
      <c r="A34" s="4" t="s">
        <v>27</v>
      </c>
      <c r="B34" s="68">
        <v>0</v>
      </c>
    </row>
    <row r="35" spans="1:2" x14ac:dyDescent="0.35">
      <c r="A35" s="3" t="s">
        <v>28</v>
      </c>
      <c r="B35" s="122" t="s">
        <v>60</v>
      </c>
    </row>
    <row r="36" spans="1:2" x14ac:dyDescent="0.35">
      <c r="A36" s="4" t="s">
        <v>29</v>
      </c>
      <c r="B36" s="57">
        <v>0</v>
      </c>
    </row>
    <row r="37" spans="1:2" x14ac:dyDescent="0.35">
      <c r="A37" s="3" t="s">
        <v>30</v>
      </c>
      <c r="B37" s="58">
        <v>0</v>
      </c>
    </row>
    <row r="38" spans="1:2" x14ac:dyDescent="0.35">
      <c r="A38" s="4" t="s">
        <v>31</v>
      </c>
      <c r="B38" s="57">
        <v>1</v>
      </c>
    </row>
    <row r="39" spans="1:2" x14ac:dyDescent="0.35">
      <c r="A39" s="3" t="s">
        <v>32</v>
      </c>
      <c r="B39" s="58">
        <v>0</v>
      </c>
    </row>
    <row r="40" spans="1:2" x14ac:dyDescent="0.35">
      <c r="A40" s="4" t="s">
        <v>56</v>
      </c>
      <c r="B40" s="68">
        <v>1</v>
      </c>
    </row>
    <row r="41" spans="1:2" x14ac:dyDescent="0.35">
      <c r="A41" s="3" t="s">
        <v>33</v>
      </c>
      <c r="B41" s="69">
        <v>1</v>
      </c>
    </row>
    <row r="42" spans="1:2" x14ac:dyDescent="0.35">
      <c r="A42" s="4" t="s">
        <v>34</v>
      </c>
      <c r="B42" s="57">
        <v>0</v>
      </c>
    </row>
    <row r="43" spans="1:2" x14ac:dyDescent="0.35">
      <c r="A43" s="3" t="s">
        <v>35</v>
      </c>
      <c r="B43" s="69">
        <v>0</v>
      </c>
    </row>
    <row r="44" spans="1:2" x14ac:dyDescent="0.35">
      <c r="A44" s="4" t="s">
        <v>36</v>
      </c>
      <c r="B44" s="68">
        <v>0</v>
      </c>
    </row>
    <row r="45" spans="1:2" x14ac:dyDescent="0.35">
      <c r="A45" s="3" t="s">
        <v>37</v>
      </c>
      <c r="B45" s="58">
        <v>1</v>
      </c>
    </row>
    <row r="46" spans="1:2" x14ac:dyDescent="0.35">
      <c r="A46" s="4" t="s">
        <v>52</v>
      </c>
      <c r="B46" s="68">
        <v>1</v>
      </c>
    </row>
    <row r="47" spans="1:2" x14ac:dyDescent="0.35">
      <c r="A47" s="3" t="s">
        <v>38</v>
      </c>
      <c r="B47" s="58">
        <v>1</v>
      </c>
    </row>
    <row r="48" spans="1:2" x14ac:dyDescent="0.35">
      <c r="A48" s="4" t="s">
        <v>39</v>
      </c>
      <c r="B48" s="68">
        <v>0</v>
      </c>
    </row>
    <row r="49" spans="1:2" x14ac:dyDescent="0.35">
      <c r="A49" s="3" t="s">
        <v>40</v>
      </c>
      <c r="B49" s="69">
        <v>0</v>
      </c>
    </row>
    <row r="50" spans="1:2" x14ac:dyDescent="0.35">
      <c r="A50" s="4" t="s">
        <v>41</v>
      </c>
      <c r="B50" s="121" t="s">
        <v>60</v>
      </c>
    </row>
    <row r="51" spans="1:2" x14ac:dyDescent="0.35">
      <c r="A51" s="3" t="s">
        <v>42</v>
      </c>
      <c r="B51" s="58">
        <v>1</v>
      </c>
    </row>
    <row r="52" spans="1:2" x14ac:dyDescent="0.35">
      <c r="A52" s="4" t="s">
        <v>43</v>
      </c>
      <c r="B52" s="68">
        <v>0</v>
      </c>
    </row>
    <row r="53" spans="1:2" x14ac:dyDescent="0.35">
      <c r="A53" s="3" t="s">
        <v>44</v>
      </c>
      <c r="B53" s="58">
        <v>0</v>
      </c>
    </row>
    <row r="54" spans="1:2" x14ac:dyDescent="0.35">
      <c r="A54" s="4" t="s">
        <v>45</v>
      </c>
      <c r="B54" s="57">
        <v>0</v>
      </c>
    </row>
    <row r="55" spans="1:2" x14ac:dyDescent="0.35">
      <c r="A55" s="3" t="s">
        <v>46</v>
      </c>
      <c r="B55" s="58">
        <v>0</v>
      </c>
    </row>
    <row r="56" spans="1:2" x14ac:dyDescent="0.35">
      <c r="A56" s="4" t="s">
        <v>47</v>
      </c>
      <c r="B56" s="57">
        <v>1</v>
      </c>
    </row>
    <row r="57" spans="1:2" x14ac:dyDescent="0.35">
      <c r="A57" s="3" t="s">
        <v>48</v>
      </c>
      <c r="B57" s="69">
        <v>0</v>
      </c>
    </row>
    <row r="58" spans="1:2" x14ac:dyDescent="0.35">
      <c r="A58" s="4" t="s">
        <v>49</v>
      </c>
      <c r="B58" s="68">
        <v>0</v>
      </c>
    </row>
    <row r="59" spans="1:2" x14ac:dyDescent="0.35">
      <c r="A59" s="3" t="s">
        <v>57</v>
      </c>
      <c r="B59" s="69">
        <v>2</v>
      </c>
    </row>
    <row r="60" spans="1:2" x14ac:dyDescent="0.35">
      <c r="A60" s="4" t="s">
        <v>50</v>
      </c>
      <c r="B60" s="57">
        <v>0</v>
      </c>
    </row>
    <row r="61" spans="1:2" x14ac:dyDescent="0.35">
      <c r="A61" s="3" t="s">
        <v>51</v>
      </c>
      <c r="B61" s="58">
        <v>1</v>
      </c>
    </row>
    <row r="62" spans="1:2" x14ac:dyDescent="0.35">
      <c r="A62" s="8" t="s">
        <v>54</v>
      </c>
      <c r="B62" s="61">
        <v>22</v>
      </c>
    </row>
    <row r="63" spans="1:2" x14ac:dyDescent="0.35">
      <c r="A63" s="1"/>
      <c r="B63" s="1"/>
    </row>
    <row r="64" spans="1:2" x14ac:dyDescent="0.35">
      <c r="A64" s="99" t="s">
        <v>59</v>
      </c>
      <c r="B64" s="1"/>
    </row>
    <row r="65" spans="1:2" x14ac:dyDescent="0.35">
      <c r="A65" s="99" t="s">
        <v>96</v>
      </c>
      <c r="B65" s="1"/>
    </row>
    <row r="66" spans="1:2" x14ac:dyDescent="0.35">
      <c r="A66" s="100" t="s">
        <v>90</v>
      </c>
      <c r="B66" s="1"/>
    </row>
    <row r="67" spans="1:2" x14ac:dyDescent="0.35">
      <c r="A67" s="7"/>
      <c r="B67" s="1"/>
    </row>
    <row r="68" spans="1:2" x14ac:dyDescent="0.35">
      <c r="A68" s="1"/>
      <c r="B68" s="1"/>
    </row>
  </sheetData>
  <mergeCells count="2">
    <mergeCell ref="A1:B1"/>
    <mergeCell ref="A2:B2"/>
  </mergeCells>
  <pageMargins left="0.5" right="0.5" top="0.5" bottom="0.5" header="0.3" footer="0.3"/>
  <pageSetup scale="74" orientation="portrait" horizontalDpi="1200" verticalDpi="1200" r:id="rId1"/>
  <headerFooter>
    <oddFooter>&amp;L&amp;"Adobe Garamond Pro,Bold Italic"&amp;13&amp;K04-024Vital Signs 10 Neighborhood Action and Sense of Community&amp;C&amp;"Adobe Garamond Pro,Regular"&amp;A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70"/>
  <sheetViews>
    <sheetView workbookViewId="0">
      <selection activeCell="A65" sqref="A65"/>
    </sheetView>
  </sheetViews>
  <sheetFormatPr defaultRowHeight="14.5" x14ac:dyDescent="0.35"/>
  <cols>
    <col min="1" max="1" width="32.7265625" customWidth="1"/>
    <col min="2" max="7" width="16.7265625" customWidth="1"/>
  </cols>
  <sheetData>
    <row r="1" spans="1:7" ht="26.25" customHeight="1" x14ac:dyDescent="0.35">
      <c r="A1" s="124" t="s">
        <v>74</v>
      </c>
      <c r="B1" s="125"/>
      <c r="C1" s="125"/>
      <c r="D1" s="125"/>
      <c r="E1" s="125"/>
      <c r="F1" s="125"/>
      <c r="G1" s="126"/>
    </row>
    <row r="2" spans="1:7" ht="40.5" customHeight="1" x14ac:dyDescent="0.35">
      <c r="A2" s="127" t="s">
        <v>75</v>
      </c>
      <c r="B2" s="128"/>
      <c r="C2" s="128"/>
      <c r="D2" s="128"/>
      <c r="E2" s="128"/>
      <c r="F2" s="128"/>
      <c r="G2" s="129"/>
    </row>
    <row r="3" spans="1:7" x14ac:dyDescent="0.35">
      <c r="A3" s="48" t="s">
        <v>71</v>
      </c>
      <c r="B3" s="46"/>
      <c r="C3" s="46"/>
      <c r="D3" s="46"/>
      <c r="E3" s="46"/>
      <c r="F3" s="46"/>
      <c r="G3" s="47"/>
    </row>
    <row r="4" spans="1:7" x14ac:dyDescent="0.35">
      <c r="A4" s="101" t="s">
        <v>0</v>
      </c>
      <c r="B4" s="5">
        <v>2003</v>
      </c>
      <c r="C4" s="5">
        <v>2008</v>
      </c>
      <c r="D4" s="5">
        <v>2009</v>
      </c>
      <c r="E4" s="5" t="s">
        <v>92</v>
      </c>
      <c r="F4" s="5" t="s">
        <v>55</v>
      </c>
      <c r="G4" s="6" t="s">
        <v>61</v>
      </c>
    </row>
    <row r="5" spans="1:7" x14ac:dyDescent="0.35">
      <c r="A5" s="3" t="s">
        <v>1</v>
      </c>
      <c r="B5" s="16">
        <v>0</v>
      </c>
      <c r="C5" s="16">
        <v>2</v>
      </c>
      <c r="D5" s="16">
        <v>2</v>
      </c>
      <c r="E5" s="16">
        <v>1</v>
      </c>
      <c r="F5" s="32">
        <v>-50</v>
      </c>
      <c r="G5" s="18">
        <v>0</v>
      </c>
    </row>
    <row r="6" spans="1:7" x14ac:dyDescent="0.35">
      <c r="A6" s="4" t="s">
        <v>2</v>
      </c>
      <c r="B6" s="20">
        <v>0</v>
      </c>
      <c r="C6" s="20">
        <v>0</v>
      </c>
      <c r="D6" s="20">
        <v>0</v>
      </c>
      <c r="E6" s="22">
        <v>0</v>
      </c>
      <c r="F6" s="105">
        <v>0</v>
      </c>
      <c r="G6" s="106">
        <v>0</v>
      </c>
    </row>
    <row r="7" spans="1:7" x14ac:dyDescent="0.35">
      <c r="A7" s="3" t="s">
        <v>3</v>
      </c>
      <c r="B7" s="16">
        <v>1</v>
      </c>
      <c r="C7" s="16">
        <v>0</v>
      </c>
      <c r="D7" s="16">
        <v>0</v>
      </c>
      <c r="E7" s="16">
        <v>0</v>
      </c>
      <c r="F7" s="32">
        <v>0</v>
      </c>
      <c r="G7" s="18">
        <v>-100</v>
      </c>
    </row>
    <row r="8" spans="1:7" x14ac:dyDescent="0.35">
      <c r="A8" s="4" t="s">
        <v>4</v>
      </c>
      <c r="B8" s="20">
        <v>1</v>
      </c>
      <c r="C8" s="20">
        <v>1</v>
      </c>
      <c r="D8" s="20">
        <v>1</v>
      </c>
      <c r="E8" s="24">
        <v>1</v>
      </c>
      <c r="F8" s="105">
        <v>0</v>
      </c>
      <c r="G8" s="106">
        <v>0</v>
      </c>
    </row>
    <row r="9" spans="1:7" x14ac:dyDescent="0.35">
      <c r="A9" s="3" t="s">
        <v>5</v>
      </c>
      <c r="B9" s="16">
        <v>1</v>
      </c>
      <c r="C9" s="16">
        <v>1</v>
      </c>
      <c r="D9" s="16">
        <v>1</v>
      </c>
      <c r="E9" s="25">
        <v>0</v>
      </c>
      <c r="F9" s="32">
        <v>-100</v>
      </c>
      <c r="G9" s="18">
        <v>-100</v>
      </c>
    </row>
    <row r="10" spans="1:7" x14ac:dyDescent="0.35">
      <c r="A10" s="4" t="s">
        <v>6</v>
      </c>
      <c r="B10" s="20">
        <v>0</v>
      </c>
      <c r="C10" s="20">
        <v>0</v>
      </c>
      <c r="D10" s="20">
        <v>0</v>
      </c>
      <c r="E10" s="24">
        <v>0</v>
      </c>
      <c r="F10" s="105">
        <v>0</v>
      </c>
      <c r="G10" s="106">
        <v>0</v>
      </c>
    </row>
    <row r="11" spans="1:7" x14ac:dyDescent="0.35">
      <c r="A11" s="3" t="s">
        <v>7</v>
      </c>
      <c r="B11" s="16">
        <v>1</v>
      </c>
      <c r="C11" s="16">
        <v>1</v>
      </c>
      <c r="D11" s="16">
        <v>1</v>
      </c>
      <c r="E11" s="25">
        <v>1</v>
      </c>
      <c r="F11" s="32">
        <v>0</v>
      </c>
      <c r="G11" s="18">
        <v>0</v>
      </c>
    </row>
    <row r="12" spans="1:7" x14ac:dyDescent="0.35">
      <c r="A12" s="4" t="s">
        <v>8</v>
      </c>
      <c r="B12" s="20">
        <v>0</v>
      </c>
      <c r="C12" s="20">
        <v>0</v>
      </c>
      <c r="D12" s="20">
        <v>0</v>
      </c>
      <c r="E12" s="24">
        <v>0</v>
      </c>
      <c r="F12" s="105">
        <v>0</v>
      </c>
      <c r="G12" s="106">
        <v>0</v>
      </c>
    </row>
    <row r="13" spans="1:7" x14ac:dyDescent="0.35">
      <c r="A13" s="3" t="s">
        <v>9</v>
      </c>
      <c r="B13" s="16">
        <v>0</v>
      </c>
      <c r="C13" s="16">
        <v>0</v>
      </c>
      <c r="D13" s="16">
        <v>0</v>
      </c>
      <c r="E13" s="25">
        <v>0</v>
      </c>
      <c r="F13" s="32">
        <v>0</v>
      </c>
      <c r="G13" s="18">
        <v>0</v>
      </c>
    </row>
    <row r="14" spans="1:7" x14ac:dyDescent="0.35">
      <c r="A14" s="4" t="s">
        <v>10</v>
      </c>
      <c r="B14" s="20">
        <v>0</v>
      </c>
      <c r="C14" s="20">
        <v>0</v>
      </c>
      <c r="D14" s="20">
        <v>0</v>
      </c>
      <c r="E14" s="22">
        <v>0</v>
      </c>
      <c r="F14" s="105">
        <v>0</v>
      </c>
      <c r="G14" s="106">
        <v>0</v>
      </c>
    </row>
    <row r="15" spans="1:7" x14ac:dyDescent="0.35">
      <c r="A15" s="3" t="s">
        <v>11</v>
      </c>
      <c r="B15" s="16">
        <v>0</v>
      </c>
      <c r="C15" s="16">
        <v>0</v>
      </c>
      <c r="D15" s="16">
        <v>0</v>
      </c>
      <c r="E15" s="26">
        <v>0</v>
      </c>
      <c r="F15" s="32">
        <v>0</v>
      </c>
      <c r="G15" s="18">
        <v>0</v>
      </c>
    </row>
    <row r="16" spans="1:7" x14ac:dyDescent="0.35">
      <c r="A16" s="4" t="s">
        <v>12</v>
      </c>
      <c r="B16" s="20">
        <v>0</v>
      </c>
      <c r="C16" s="20">
        <v>0</v>
      </c>
      <c r="D16" s="20">
        <v>0</v>
      </c>
      <c r="E16" s="22">
        <v>0</v>
      </c>
      <c r="F16" s="105">
        <v>0</v>
      </c>
      <c r="G16" s="106">
        <v>0</v>
      </c>
    </row>
    <row r="17" spans="1:8" x14ac:dyDescent="0.35">
      <c r="A17" s="3" t="s">
        <v>13</v>
      </c>
      <c r="B17" s="16">
        <v>1</v>
      </c>
      <c r="C17" s="16">
        <v>1</v>
      </c>
      <c r="D17" s="16">
        <v>1</v>
      </c>
      <c r="E17" s="25">
        <v>1</v>
      </c>
      <c r="F17" s="32">
        <v>0</v>
      </c>
      <c r="G17" s="18">
        <v>0</v>
      </c>
    </row>
    <row r="18" spans="1:8" x14ac:dyDescent="0.35">
      <c r="A18" s="4" t="s">
        <v>14</v>
      </c>
      <c r="B18" s="20">
        <v>2</v>
      </c>
      <c r="C18" s="20">
        <v>1</v>
      </c>
      <c r="D18" s="20">
        <v>1</v>
      </c>
      <c r="E18" s="22">
        <v>1</v>
      </c>
      <c r="F18" s="105">
        <v>0</v>
      </c>
      <c r="G18" s="106">
        <v>-50</v>
      </c>
    </row>
    <row r="19" spans="1:8" x14ac:dyDescent="0.35">
      <c r="A19" s="3" t="s">
        <v>87</v>
      </c>
      <c r="B19" s="16">
        <v>1</v>
      </c>
      <c r="C19" s="16">
        <v>1</v>
      </c>
      <c r="D19" s="16">
        <v>1</v>
      </c>
      <c r="E19" s="25">
        <v>0</v>
      </c>
      <c r="F19" s="32">
        <v>-100</v>
      </c>
      <c r="G19" s="18">
        <v>-100</v>
      </c>
    </row>
    <row r="20" spans="1:8" x14ac:dyDescent="0.35">
      <c r="A20" s="4" t="s">
        <v>15</v>
      </c>
      <c r="B20" s="20">
        <v>3</v>
      </c>
      <c r="C20" s="20">
        <v>1</v>
      </c>
      <c r="D20" s="20">
        <v>1</v>
      </c>
      <c r="E20" s="22">
        <v>1</v>
      </c>
      <c r="F20" s="105">
        <v>0</v>
      </c>
      <c r="G20" s="106">
        <v>-66.666666666666657</v>
      </c>
    </row>
    <row r="21" spans="1:8" x14ac:dyDescent="0.35">
      <c r="A21" s="3" t="s">
        <v>16</v>
      </c>
      <c r="B21" s="16">
        <v>1</v>
      </c>
      <c r="C21" s="16">
        <v>1</v>
      </c>
      <c r="D21" s="16">
        <v>1</v>
      </c>
      <c r="E21" s="26">
        <v>2</v>
      </c>
      <c r="F21" s="32">
        <v>100</v>
      </c>
      <c r="G21" s="18">
        <v>100</v>
      </c>
    </row>
    <row r="22" spans="1:8" x14ac:dyDescent="0.35">
      <c r="A22" s="4" t="s">
        <v>17</v>
      </c>
      <c r="B22" s="20">
        <v>2</v>
      </c>
      <c r="C22" s="20">
        <v>1</v>
      </c>
      <c r="D22" s="20">
        <v>1</v>
      </c>
      <c r="E22" s="24">
        <v>1</v>
      </c>
      <c r="F22" s="105">
        <v>0</v>
      </c>
      <c r="G22" s="106">
        <v>-50</v>
      </c>
    </row>
    <row r="23" spans="1:8" x14ac:dyDescent="0.35">
      <c r="A23" s="3" t="s">
        <v>18</v>
      </c>
      <c r="B23" s="16">
        <v>2</v>
      </c>
      <c r="C23" s="16">
        <v>2</v>
      </c>
      <c r="D23" s="16">
        <v>2</v>
      </c>
      <c r="E23" s="26">
        <v>2</v>
      </c>
      <c r="F23" s="32">
        <v>0</v>
      </c>
      <c r="G23" s="18">
        <v>0</v>
      </c>
    </row>
    <row r="24" spans="1:8" x14ac:dyDescent="0.35">
      <c r="A24" s="4" t="s">
        <v>19</v>
      </c>
      <c r="B24" s="20">
        <v>1</v>
      </c>
      <c r="C24" s="20">
        <v>1</v>
      </c>
      <c r="D24" s="20">
        <v>1</v>
      </c>
      <c r="E24" s="24">
        <v>0</v>
      </c>
      <c r="F24" s="105">
        <v>-100</v>
      </c>
      <c r="G24" s="106">
        <v>-100</v>
      </c>
    </row>
    <row r="25" spans="1:8" x14ac:dyDescent="0.35">
      <c r="A25" s="3" t="s">
        <v>20</v>
      </c>
      <c r="B25" s="16">
        <v>3</v>
      </c>
      <c r="C25" s="16">
        <v>2</v>
      </c>
      <c r="D25" s="16">
        <v>2</v>
      </c>
      <c r="E25" s="25">
        <v>1</v>
      </c>
      <c r="F25" s="32">
        <v>-50</v>
      </c>
      <c r="G25" s="18">
        <v>-66.666666666666657</v>
      </c>
    </row>
    <row r="26" spans="1:8" x14ac:dyDescent="0.35">
      <c r="A26" s="4" t="s">
        <v>63</v>
      </c>
      <c r="B26" s="20">
        <v>1</v>
      </c>
      <c r="C26" s="20">
        <v>1</v>
      </c>
      <c r="D26" s="20">
        <v>1</v>
      </c>
      <c r="E26" s="22">
        <v>1</v>
      </c>
      <c r="F26" s="105">
        <v>0</v>
      </c>
      <c r="G26" s="106">
        <v>0</v>
      </c>
    </row>
    <row r="27" spans="1:8" x14ac:dyDescent="0.35">
      <c r="A27" s="3" t="s">
        <v>21</v>
      </c>
      <c r="B27" s="16">
        <v>2</v>
      </c>
      <c r="C27" s="16">
        <v>1</v>
      </c>
      <c r="D27" s="16">
        <v>1</v>
      </c>
      <c r="E27" s="25">
        <v>0</v>
      </c>
      <c r="F27" s="32">
        <v>-100</v>
      </c>
      <c r="G27" s="18">
        <v>-100</v>
      </c>
    </row>
    <row r="28" spans="1:8" x14ac:dyDescent="0.35">
      <c r="A28" s="4" t="s">
        <v>22</v>
      </c>
      <c r="B28" s="20">
        <v>1</v>
      </c>
      <c r="C28" s="20">
        <v>0</v>
      </c>
      <c r="D28" s="20">
        <v>0</v>
      </c>
      <c r="E28" s="24">
        <v>0</v>
      </c>
      <c r="F28" s="105">
        <v>0</v>
      </c>
      <c r="G28" s="106">
        <v>-100</v>
      </c>
    </row>
    <row r="29" spans="1:8" x14ac:dyDescent="0.35">
      <c r="A29" s="3" t="s">
        <v>23</v>
      </c>
      <c r="B29" s="16">
        <v>1</v>
      </c>
      <c r="C29" s="16">
        <v>2</v>
      </c>
      <c r="D29" s="16">
        <v>2</v>
      </c>
      <c r="E29" s="25">
        <v>1</v>
      </c>
      <c r="F29" s="32">
        <v>-50</v>
      </c>
      <c r="G29" s="18">
        <v>0</v>
      </c>
    </row>
    <row r="30" spans="1:8" x14ac:dyDescent="0.35">
      <c r="A30" s="4" t="s">
        <v>53</v>
      </c>
      <c r="B30" s="27" t="s">
        <v>60</v>
      </c>
      <c r="C30" s="27" t="s">
        <v>60</v>
      </c>
      <c r="D30" s="27" t="s">
        <v>60</v>
      </c>
      <c r="E30" s="22">
        <v>0</v>
      </c>
      <c r="F30" s="108" t="s">
        <v>60</v>
      </c>
      <c r="G30" s="107" t="s">
        <v>60</v>
      </c>
    </row>
    <row r="31" spans="1:8" x14ac:dyDescent="0.35">
      <c r="A31" s="3" t="s">
        <v>24</v>
      </c>
      <c r="B31" s="16">
        <v>1</v>
      </c>
      <c r="C31" s="16">
        <v>0</v>
      </c>
      <c r="D31" s="16">
        <v>0</v>
      </c>
      <c r="E31" s="25">
        <v>0</v>
      </c>
      <c r="F31" s="32">
        <v>0</v>
      </c>
      <c r="G31" s="18">
        <v>-100</v>
      </c>
    </row>
    <row r="32" spans="1:8" x14ac:dyDescent="0.35">
      <c r="A32" s="4" t="s">
        <v>25</v>
      </c>
      <c r="B32" s="20">
        <v>0</v>
      </c>
      <c r="C32" s="20">
        <v>0</v>
      </c>
      <c r="D32" s="20">
        <v>0</v>
      </c>
      <c r="E32" s="24">
        <v>0</v>
      </c>
      <c r="F32" s="105">
        <v>0</v>
      </c>
      <c r="G32" s="106">
        <v>0</v>
      </c>
      <c r="H32" s="113"/>
    </row>
    <row r="33" spans="1:7" x14ac:dyDescent="0.35">
      <c r="A33" s="3" t="s">
        <v>26</v>
      </c>
      <c r="B33" s="16">
        <v>0</v>
      </c>
      <c r="C33" s="16">
        <v>1</v>
      </c>
      <c r="D33" s="16">
        <v>1</v>
      </c>
      <c r="E33" s="25">
        <v>1</v>
      </c>
      <c r="F33" s="32">
        <v>0</v>
      </c>
      <c r="G33" s="18">
        <v>0</v>
      </c>
    </row>
    <row r="34" spans="1:7" x14ac:dyDescent="0.35">
      <c r="A34" s="4" t="s">
        <v>27</v>
      </c>
      <c r="B34" s="20">
        <v>0</v>
      </c>
      <c r="C34" s="20">
        <v>0</v>
      </c>
      <c r="D34" s="20">
        <v>0</v>
      </c>
      <c r="E34" s="22">
        <v>0</v>
      </c>
      <c r="F34" s="105">
        <v>0</v>
      </c>
      <c r="G34" s="106">
        <v>0</v>
      </c>
    </row>
    <row r="35" spans="1:7" x14ac:dyDescent="0.35">
      <c r="A35" s="3" t="s">
        <v>28</v>
      </c>
      <c r="B35" s="16">
        <v>2</v>
      </c>
      <c r="C35" s="16">
        <v>1</v>
      </c>
      <c r="D35" s="16">
        <v>1</v>
      </c>
      <c r="E35" s="28" t="s">
        <v>60</v>
      </c>
      <c r="F35" s="103" t="s">
        <v>60</v>
      </c>
      <c r="G35" s="104" t="s">
        <v>60</v>
      </c>
    </row>
    <row r="36" spans="1:7" x14ac:dyDescent="0.35">
      <c r="A36" s="4" t="s">
        <v>29</v>
      </c>
      <c r="B36" s="20">
        <v>1</v>
      </c>
      <c r="C36" s="20">
        <v>0</v>
      </c>
      <c r="D36" s="20">
        <v>0</v>
      </c>
      <c r="E36" s="24">
        <v>0</v>
      </c>
      <c r="F36" s="105">
        <v>0</v>
      </c>
      <c r="G36" s="106">
        <v>-100</v>
      </c>
    </row>
    <row r="37" spans="1:7" x14ac:dyDescent="0.35">
      <c r="A37" s="3" t="s">
        <v>30</v>
      </c>
      <c r="B37" s="16">
        <v>0</v>
      </c>
      <c r="C37" s="16">
        <v>0</v>
      </c>
      <c r="D37" s="16">
        <v>0</v>
      </c>
      <c r="E37" s="25">
        <v>0</v>
      </c>
      <c r="F37" s="32">
        <v>0</v>
      </c>
      <c r="G37" s="18">
        <v>0</v>
      </c>
    </row>
    <row r="38" spans="1:7" x14ac:dyDescent="0.35">
      <c r="A38" s="4" t="s">
        <v>31</v>
      </c>
      <c r="B38" s="20">
        <v>0</v>
      </c>
      <c r="C38" s="20">
        <v>0</v>
      </c>
      <c r="D38" s="20">
        <v>0</v>
      </c>
      <c r="E38" s="24">
        <v>0</v>
      </c>
      <c r="F38" s="105">
        <v>0</v>
      </c>
      <c r="G38" s="106">
        <v>0</v>
      </c>
    </row>
    <row r="39" spans="1:7" x14ac:dyDescent="0.35">
      <c r="A39" s="3" t="s">
        <v>32</v>
      </c>
      <c r="B39" s="16">
        <v>1</v>
      </c>
      <c r="C39" s="16">
        <v>1</v>
      </c>
      <c r="D39" s="16">
        <v>1</v>
      </c>
      <c r="E39" s="25">
        <v>0</v>
      </c>
      <c r="F39" s="32">
        <v>-100</v>
      </c>
      <c r="G39" s="18">
        <v>-100</v>
      </c>
    </row>
    <row r="40" spans="1:7" x14ac:dyDescent="0.35">
      <c r="A40" s="4" t="s">
        <v>56</v>
      </c>
      <c r="B40" s="20">
        <v>2</v>
      </c>
      <c r="C40" s="20">
        <v>1</v>
      </c>
      <c r="D40" s="20">
        <v>1</v>
      </c>
      <c r="E40" s="22">
        <v>1</v>
      </c>
      <c r="F40" s="105">
        <v>0</v>
      </c>
      <c r="G40" s="106">
        <v>-50</v>
      </c>
    </row>
    <row r="41" spans="1:7" x14ac:dyDescent="0.35">
      <c r="A41" s="3" t="s">
        <v>33</v>
      </c>
      <c r="B41" s="16">
        <v>1</v>
      </c>
      <c r="C41" s="16">
        <v>0</v>
      </c>
      <c r="D41" s="16">
        <v>0</v>
      </c>
      <c r="E41" s="26">
        <v>0</v>
      </c>
      <c r="F41" s="32">
        <v>0</v>
      </c>
      <c r="G41" s="18">
        <v>-100</v>
      </c>
    </row>
    <row r="42" spans="1:7" x14ac:dyDescent="0.35">
      <c r="A42" s="4" t="s">
        <v>34</v>
      </c>
      <c r="B42" s="20">
        <v>0</v>
      </c>
      <c r="C42" s="20">
        <v>0</v>
      </c>
      <c r="D42" s="20">
        <v>0</v>
      </c>
      <c r="E42" s="24">
        <v>0</v>
      </c>
      <c r="F42" s="105">
        <v>0</v>
      </c>
      <c r="G42" s="106">
        <v>0</v>
      </c>
    </row>
    <row r="43" spans="1:7" x14ac:dyDescent="0.35">
      <c r="A43" s="3" t="s">
        <v>35</v>
      </c>
      <c r="B43" s="16">
        <v>0</v>
      </c>
      <c r="C43" s="16">
        <v>0</v>
      </c>
      <c r="D43" s="16">
        <v>0</v>
      </c>
      <c r="E43" s="26">
        <v>0</v>
      </c>
      <c r="F43" s="32">
        <v>0</v>
      </c>
      <c r="G43" s="18">
        <v>0</v>
      </c>
    </row>
    <row r="44" spans="1:7" x14ac:dyDescent="0.35">
      <c r="A44" s="4" t="s">
        <v>36</v>
      </c>
      <c r="B44" s="20">
        <v>0</v>
      </c>
      <c r="C44" s="20">
        <v>0</v>
      </c>
      <c r="D44" s="20">
        <v>0</v>
      </c>
      <c r="E44" s="22">
        <v>0</v>
      </c>
      <c r="F44" s="105">
        <v>0</v>
      </c>
      <c r="G44" s="106">
        <v>0</v>
      </c>
    </row>
    <row r="45" spans="1:7" x14ac:dyDescent="0.35">
      <c r="A45" s="3" t="s">
        <v>37</v>
      </c>
      <c r="B45" s="16">
        <v>1</v>
      </c>
      <c r="C45" s="16">
        <v>1</v>
      </c>
      <c r="D45" s="16">
        <v>1</v>
      </c>
      <c r="E45" s="25">
        <v>0</v>
      </c>
      <c r="F45" s="32">
        <v>-100</v>
      </c>
      <c r="G45" s="18">
        <v>-100</v>
      </c>
    </row>
    <row r="46" spans="1:7" x14ac:dyDescent="0.35">
      <c r="A46" s="4" t="s">
        <v>52</v>
      </c>
      <c r="B46" s="31" t="s">
        <v>60</v>
      </c>
      <c r="C46" s="31" t="s">
        <v>60</v>
      </c>
      <c r="D46" s="31" t="s">
        <v>60</v>
      </c>
      <c r="E46" s="22">
        <v>2</v>
      </c>
      <c r="F46" s="108" t="s">
        <v>60</v>
      </c>
      <c r="G46" s="107" t="s">
        <v>60</v>
      </c>
    </row>
    <row r="47" spans="1:7" x14ac:dyDescent="0.35">
      <c r="A47" s="3" t="s">
        <v>38</v>
      </c>
      <c r="B47" s="16">
        <v>0</v>
      </c>
      <c r="C47" s="16">
        <v>0</v>
      </c>
      <c r="D47" s="16">
        <v>0</v>
      </c>
      <c r="E47" s="25">
        <v>1</v>
      </c>
      <c r="F47" s="32">
        <v>0</v>
      </c>
      <c r="G47" s="18">
        <v>0</v>
      </c>
    </row>
    <row r="48" spans="1:7" x14ac:dyDescent="0.35">
      <c r="A48" s="4" t="s">
        <v>39</v>
      </c>
      <c r="B48" s="20">
        <v>0</v>
      </c>
      <c r="C48" s="20">
        <v>0</v>
      </c>
      <c r="D48" s="20">
        <v>0</v>
      </c>
      <c r="E48" s="22">
        <v>1</v>
      </c>
      <c r="F48" s="105">
        <v>0</v>
      </c>
      <c r="G48" s="106">
        <v>0</v>
      </c>
    </row>
    <row r="49" spans="1:7" x14ac:dyDescent="0.35">
      <c r="A49" s="3" t="s">
        <v>40</v>
      </c>
      <c r="B49" s="16">
        <v>1</v>
      </c>
      <c r="C49" s="16">
        <v>1</v>
      </c>
      <c r="D49" s="16">
        <v>1</v>
      </c>
      <c r="E49" s="26">
        <v>1</v>
      </c>
      <c r="F49" s="32">
        <v>0</v>
      </c>
      <c r="G49" s="18">
        <v>0</v>
      </c>
    </row>
    <row r="50" spans="1:7" x14ac:dyDescent="0.35">
      <c r="A50" s="4" t="s">
        <v>41</v>
      </c>
      <c r="B50" s="20">
        <v>2</v>
      </c>
      <c r="C50" s="20">
        <v>2</v>
      </c>
      <c r="D50" s="20">
        <v>2</v>
      </c>
      <c r="E50" s="27" t="s">
        <v>60</v>
      </c>
      <c r="F50" s="108" t="s">
        <v>60</v>
      </c>
      <c r="G50" s="107" t="s">
        <v>60</v>
      </c>
    </row>
    <row r="51" spans="1:7" x14ac:dyDescent="0.35">
      <c r="A51" s="3" t="s">
        <v>42</v>
      </c>
      <c r="B51" s="16">
        <v>0</v>
      </c>
      <c r="C51" s="16">
        <v>0</v>
      </c>
      <c r="D51" s="16">
        <v>0</v>
      </c>
      <c r="E51" s="25">
        <v>0</v>
      </c>
      <c r="F51" s="32">
        <v>0</v>
      </c>
      <c r="G51" s="18">
        <v>0</v>
      </c>
    </row>
    <row r="52" spans="1:7" x14ac:dyDescent="0.35">
      <c r="A52" s="4" t="s">
        <v>43</v>
      </c>
      <c r="B52" s="20">
        <v>4</v>
      </c>
      <c r="C52" s="20">
        <v>5</v>
      </c>
      <c r="D52" s="20">
        <v>5</v>
      </c>
      <c r="E52" s="22">
        <v>2</v>
      </c>
      <c r="F52" s="105">
        <v>-60</v>
      </c>
      <c r="G52" s="106">
        <v>-50</v>
      </c>
    </row>
    <row r="53" spans="1:7" x14ac:dyDescent="0.35">
      <c r="A53" s="3" t="s">
        <v>44</v>
      </c>
      <c r="B53" s="16">
        <v>5</v>
      </c>
      <c r="C53" s="16">
        <v>4</v>
      </c>
      <c r="D53" s="16">
        <v>4</v>
      </c>
      <c r="E53" s="25">
        <v>4</v>
      </c>
      <c r="F53" s="32">
        <v>0</v>
      </c>
      <c r="G53" s="18">
        <v>-20</v>
      </c>
    </row>
    <row r="54" spans="1:7" x14ac:dyDescent="0.35">
      <c r="A54" s="4" t="s">
        <v>45</v>
      </c>
      <c r="B54" s="20">
        <v>1</v>
      </c>
      <c r="C54" s="20">
        <v>1</v>
      </c>
      <c r="D54" s="20">
        <v>1</v>
      </c>
      <c r="E54" s="24">
        <v>1</v>
      </c>
      <c r="F54" s="105">
        <v>0</v>
      </c>
      <c r="G54" s="106">
        <v>0</v>
      </c>
    </row>
    <row r="55" spans="1:7" x14ac:dyDescent="0.35">
      <c r="A55" s="3" t="s">
        <v>46</v>
      </c>
      <c r="B55" s="16">
        <v>0</v>
      </c>
      <c r="C55" s="16">
        <v>0</v>
      </c>
      <c r="D55" s="16">
        <v>0</v>
      </c>
      <c r="E55" s="25">
        <v>0</v>
      </c>
      <c r="F55" s="32">
        <v>0</v>
      </c>
      <c r="G55" s="18">
        <v>0</v>
      </c>
    </row>
    <row r="56" spans="1:7" x14ac:dyDescent="0.35">
      <c r="A56" s="4" t="s">
        <v>47</v>
      </c>
      <c r="B56" s="20">
        <v>1</v>
      </c>
      <c r="C56" s="20">
        <v>1</v>
      </c>
      <c r="D56" s="20">
        <v>1</v>
      </c>
      <c r="E56" s="24">
        <v>0</v>
      </c>
      <c r="F56" s="105">
        <v>-100</v>
      </c>
      <c r="G56" s="106">
        <v>-100</v>
      </c>
    </row>
    <row r="57" spans="1:7" x14ac:dyDescent="0.35">
      <c r="A57" s="3" t="s">
        <v>48</v>
      </c>
      <c r="B57" s="16">
        <v>1</v>
      </c>
      <c r="C57" s="16">
        <v>0</v>
      </c>
      <c r="D57" s="16">
        <v>0</v>
      </c>
      <c r="E57" s="26">
        <v>1</v>
      </c>
      <c r="F57" s="32">
        <v>0</v>
      </c>
      <c r="G57" s="18">
        <v>0</v>
      </c>
    </row>
    <row r="58" spans="1:7" x14ac:dyDescent="0.35">
      <c r="A58" s="4" t="s">
        <v>49</v>
      </c>
      <c r="B58" s="20">
        <v>0</v>
      </c>
      <c r="C58" s="20">
        <v>0</v>
      </c>
      <c r="D58" s="20">
        <v>0</v>
      </c>
      <c r="E58" s="22">
        <v>0</v>
      </c>
      <c r="F58" s="105">
        <v>0</v>
      </c>
      <c r="G58" s="106">
        <v>0</v>
      </c>
    </row>
    <row r="59" spans="1:7" x14ac:dyDescent="0.35">
      <c r="A59" s="3" t="s">
        <v>57</v>
      </c>
      <c r="B59" s="16">
        <v>0</v>
      </c>
      <c r="C59" s="16">
        <v>0</v>
      </c>
      <c r="D59" s="16">
        <v>0</v>
      </c>
      <c r="E59" s="26">
        <v>0</v>
      </c>
      <c r="F59" s="32">
        <v>0</v>
      </c>
      <c r="G59" s="18">
        <v>0</v>
      </c>
    </row>
    <row r="60" spans="1:7" x14ac:dyDescent="0.35">
      <c r="A60" s="4" t="s">
        <v>50</v>
      </c>
      <c r="B60" s="20">
        <v>1</v>
      </c>
      <c r="C60" s="20">
        <v>1</v>
      </c>
      <c r="D60" s="20">
        <v>1</v>
      </c>
      <c r="E60" s="24">
        <v>0</v>
      </c>
      <c r="F60" s="105">
        <v>-100</v>
      </c>
      <c r="G60" s="106">
        <v>-100</v>
      </c>
    </row>
    <row r="61" spans="1:7" x14ac:dyDescent="0.35">
      <c r="A61" s="3" t="s">
        <v>51</v>
      </c>
      <c r="B61" s="16">
        <v>1</v>
      </c>
      <c r="C61" s="16">
        <v>1</v>
      </c>
      <c r="D61" s="16">
        <v>1</v>
      </c>
      <c r="E61" s="25">
        <v>1</v>
      </c>
      <c r="F61" s="32">
        <v>0</v>
      </c>
      <c r="G61" s="18">
        <v>0</v>
      </c>
    </row>
    <row r="62" spans="1:7" x14ac:dyDescent="0.35">
      <c r="A62" s="8" t="s">
        <v>54</v>
      </c>
      <c r="B62" s="33">
        <v>54</v>
      </c>
      <c r="C62" s="33">
        <v>43</v>
      </c>
      <c r="D62" s="33">
        <v>43</v>
      </c>
      <c r="E62" s="35">
        <v>34</v>
      </c>
      <c r="F62" s="109">
        <v>-20.930232558139537</v>
      </c>
      <c r="G62" s="110">
        <v>-37.037037037037038</v>
      </c>
    </row>
    <row r="63" spans="1:7" x14ac:dyDescent="0.35">
      <c r="A63" s="1"/>
      <c r="B63" s="1"/>
      <c r="C63" s="1"/>
      <c r="D63" s="1"/>
      <c r="E63" s="1"/>
      <c r="F63" s="1"/>
      <c r="G63" s="1"/>
    </row>
    <row r="64" spans="1:7" x14ac:dyDescent="0.35">
      <c r="A64" s="99" t="s">
        <v>59</v>
      </c>
      <c r="B64" s="1"/>
      <c r="C64" s="1"/>
      <c r="D64" s="1"/>
      <c r="E64" s="1"/>
      <c r="F64" s="1"/>
      <c r="G64" s="1"/>
    </row>
    <row r="65" spans="1:7" x14ac:dyDescent="0.35">
      <c r="A65" s="99" t="s">
        <v>96</v>
      </c>
      <c r="B65" s="1"/>
      <c r="C65" s="1"/>
      <c r="D65" s="1"/>
      <c r="E65" s="1"/>
      <c r="F65" s="1"/>
      <c r="G65" s="1"/>
    </row>
    <row r="66" spans="1:7" x14ac:dyDescent="0.35">
      <c r="A66" s="100" t="s">
        <v>90</v>
      </c>
      <c r="B66" s="1"/>
      <c r="C66" s="1"/>
      <c r="D66" s="1"/>
      <c r="E66" s="1"/>
      <c r="F66" s="1"/>
      <c r="G66" s="1"/>
    </row>
    <row r="67" spans="1:7" x14ac:dyDescent="0.35">
      <c r="A67" s="7"/>
      <c r="B67" s="1"/>
      <c r="C67" s="1"/>
      <c r="D67" s="1"/>
      <c r="E67" s="1"/>
      <c r="F67" s="1"/>
      <c r="G67" s="1"/>
    </row>
    <row r="68" spans="1:7" x14ac:dyDescent="0.35">
      <c r="A68" s="1"/>
      <c r="B68" s="1"/>
      <c r="C68" s="1"/>
      <c r="D68" s="1"/>
      <c r="E68" s="1"/>
      <c r="F68" s="1"/>
      <c r="G68" s="1"/>
    </row>
    <row r="70" spans="1:7" x14ac:dyDescent="0.35">
      <c r="B70" s="5">
        <v>2003</v>
      </c>
      <c r="C70" s="5">
        <v>2008</v>
      </c>
      <c r="D70" s="5">
        <v>2009</v>
      </c>
      <c r="E70" s="5">
        <v>2010</v>
      </c>
    </row>
  </sheetData>
  <mergeCells count="2">
    <mergeCell ref="A1:G1"/>
    <mergeCell ref="A2:G2"/>
  </mergeCells>
  <pageMargins left="0.5" right="0.5" top="0.5" bottom="0.5" header="0.3" footer="0.3"/>
  <pageSetup scale="72" orientation="portrait" horizontalDpi="1200" verticalDpi="1200" r:id="rId1"/>
  <headerFooter>
    <oddFooter>&amp;L&amp;"Adobe Garamond Pro,Bold Italic"&amp;13&amp;K04-024Vital Signs 10 Neighborhood Action and Sense of Community&amp;C&amp;"Adobe Garamond Pro,Regular"&amp;A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68"/>
  <sheetViews>
    <sheetView zoomScaleNormal="100" workbookViewId="0">
      <selection activeCell="A65" sqref="A65"/>
    </sheetView>
  </sheetViews>
  <sheetFormatPr defaultRowHeight="14.5" x14ac:dyDescent="0.35"/>
  <cols>
    <col min="1" max="1" width="32.7265625" customWidth="1"/>
    <col min="2" max="2" width="60.7265625" customWidth="1"/>
  </cols>
  <sheetData>
    <row r="1" spans="1:2" ht="26.25" customHeight="1" x14ac:dyDescent="0.35">
      <c r="A1" s="124" t="s">
        <v>76</v>
      </c>
      <c r="B1" s="126"/>
    </row>
    <row r="2" spans="1:2" ht="24" customHeight="1" x14ac:dyDescent="0.35">
      <c r="A2" s="127" t="s">
        <v>77</v>
      </c>
      <c r="B2" s="129"/>
    </row>
    <row r="3" spans="1:2" ht="13.5" customHeight="1" x14ac:dyDescent="0.35">
      <c r="A3" s="127" t="s">
        <v>78</v>
      </c>
      <c r="B3" s="129"/>
    </row>
    <row r="4" spans="1:2" x14ac:dyDescent="0.35">
      <c r="A4" s="101" t="s">
        <v>0</v>
      </c>
      <c r="B4" s="6" t="s">
        <v>92</v>
      </c>
    </row>
    <row r="5" spans="1:2" x14ac:dyDescent="0.35">
      <c r="A5" s="3" t="s">
        <v>1</v>
      </c>
      <c r="B5" s="56">
        <v>13</v>
      </c>
    </row>
    <row r="6" spans="1:2" x14ac:dyDescent="0.35">
      <c r="A6" s="4" t="s">
        <v>2</v>
      </c>
      <c r="B6" s="68">
        <v>7</v>
      </c>
    </row>
    <row r="7" spans="1:2" x14ac:dyDescent="0.35">
      <c r="A7" s="3" t="s">
        <v>3</v>
      </c>
      <c r="B7" s="56">
        <v>9</v>
      </c>
    </row>
    <row r="8" spans="1:2" x14ac:dyDescent="0.35">
      <c r="A8" s="4" t="s">
        <v>4</v>
      </c>
      <c r="B8" s="57">
        <v>5</v>
      </c>
    </row>
    <row r="9" spans="1:2" x14ac:dyDescent="0.35">
      <c r="A9" s="3" t="s">
        <v>5</v>
      </c>
      <c r="B9" s="58">
        <v>13</v>
      </c>
    </row>
    <row r="10" spans="1:2" x14ac:dyDescent="0.35">
      <c r="A10" s="4" t="s">
        <v>6</v>
      </c>
      <c r="B10" s="57">
        <v>7</v>
      </c>
    </row>
    <row r="11" spans="1:2" x14ac:dyDescent="0.35">
      <c r="A11" s="3" t="s">
        <v>7</v>
      </c>
      <c r="B11" s="58">
        <v>1</v>
      </c>
    </row>
    <row r="12" spans="1:2" x14ac:dyDescent="0.35">
      <c r="A12" s="4" t="s">
        <v>8</v>
      </c>
      <c r="B12" s="57">
        <v>6</v>
      </c>
    </row>
    <row r="13" spans="1:2" x14ac:dyDescent="0.35">
      <c r="A13" s="3" t="s">
        <v>9</v>
      </c>
      <c r="B13" s="58">
        <v>1</v>
      </c>
    </row>
    <row r="14" spans="1:2" x14ac:dyDescent="0.35">
      <c r="A14" s="4" t="s">
        <v>10</v>
      </c>
      <c r="B14" s="68">
        <v>12</v>
      </c>
    </row>
    <row r="15" spans="1:2" x14ac:dyDescent="0.35">
      <c r="A15" s="3" t="s">
        <v>11</v>
      </c>
      <c r="B15" s="69">
        <v>4</v>
      </c>
    </row>
    <row r="16" spans="1:2" x14ac:dyDescent="0.35">
      <c r="A16" s="4" t="s">
        <v>12</v>
      </c>
      <c r="B16" s="68">
        <v>3</v>
      </c>
    </row>
    <row r="17" spans="1:2" x14ac:dyDescent="0.35">
      <c r="A17" s="3" t="s">
        <v>13</v>
      </c>
      <c r="B17" s="58">
        <v>3</v>
      </c>
    </row>
    <row r="18" spans="1:2" x14ac:dyDescent="0.35">
      <c r="A18" s="4" t="s">
        <v>14</v>
      </c>
      <c r="B18" s="68">
        <v>14</v>
      </c>
    </row>
    <row r="19" spans="1:2" x14ac:dyDescent="0.35">
      <c r="A19" s="3" t="s">
        <v>87</v>
      </c>
      <c r="B19" s="58">
        <v>3</v>
      </c>
    </row>
    <row r="20" spans="1:2" x14ac:dyDescent="0.35">
      <c r="A20" s="4" t="s">
        <v>15</v>
      </c>
      <c r="B20" s="68">
        <v>13</v>
      </c>
    </row>
    <row r="21" spans="1:2" x14ac:dyDescent="0.35">
      <c r="A21" s="3" t="s">
        <v>16</v>
      </c>
      <c r="B21" s="69">
        <v>9</v>
      </c>
    </row>
    <row r="22" spans="1:2" x14ac:dyDescent="0.35">
      <c r="A22" s="4" t="s">
        <v>17</v>
      </c>
      <c r="B22" s="57">
        <v>8</v>
      </c>
    </row>
    <row r="23" spans="1:2" x14ac:dyDescent="0.35">
      <c r="A23" s="3" t="s">
        <v>18</v>
      </c>
      <c r="B23" s="69">
        <v>30</v>
      </c>
    </row>
    <row r="24" spans="1:2" x14ac:dyDescent="0.35">
      <c r="A24" s="4" t="s">
        <v>19</v>
      </c>
      <c r="B24" s="57">
        <v>9</v>
      </c>
    </row>
    <row r="25" spans="1:2" x14ac:dyDescent="0.35">
      <c r="A25" s="3" t="s">
        <v>20</v>
      </c>
      <c r="B25" s="58">
        <v>14</v>
      </c>
    </row>
    <row r="26" spans="1:2" x14ac:dyDescent="0.35">
      <c r="A26" s="4" t="s">
        <v>63</v>
      </c>
      <c r="B26" s="68">
        <v>11</v>
      </c>
    </row>
    <row r="27" spans="1:2" x14ac:dyDescent="0.35">
      <c r="A27" s="3" t="s">
        <v>21</v>
      </c>
      <c r="B27" s="58">
        <v>10</v>
      </c>
    </row>
    <row r="28" spans="1:2" x14ac:dyDescent="0.35">
      <c r="A28" s="4" t="s">
        <v>22</v>
      </c>
      <c r="B28" s="57">
        <v>5</v>
      </c>
    </row>
    <row r="29" spans="1:2" x14ac:dyDescent="0.35">
      <c r="A29" s="3" t="s">
        <v>23</v>
      </c>
      <c r="B29" s="58">
        <v>3</v>
      </c>
    </row>
    <row r="30" spans="1:2" x14ac:dyDescent="0.35">
      <c r="A30" s="4" t="s">
        <v>53</v>
      </c>
      <c r="B30" s="68">
        <v>6</v>
      </c>
    </row>
    <row r="31" spans="1:2" x14ac:dyDescent="0.35">
      <c r="A31" s="3" t="s">
        <v>24</v>
      </c>
      <c r="B31" s="58">
        <v>5</v>
      </c>
    </row>
    <row r="32" spans="1:2" x14ac:dyDescent="0.35">
      <c r="A32" s="4" t="s">
        <v>25</v>
      </c>
      <c r="B32" s="57">
        <v>3</v>
      </c>
    </row>
    <row r="33" spans="1:2" x14ac:dyDescent="0.35">
      <c r="A33" s="3" t="s">
        <v>26</v>
      </c>
      <c r="B33" s="58">
        <v>2</v>
      </c>
    </row>
    <row r="34" spans="1:2" x14ac:dyDescent="0.35">
      <c r="A34" s="4" t="s">
        <v>27</v>
      </c>
      <c r="B34" s="68">
        <v>19</v>
      </c>
    </row>
    <row r="35" spans="1:2" x14ac:dyDescent="0.35">
      <c r="A35" s="3" t="s">
        <v>28</v>
      </c>
      <c r="B35" s="70" t="s">
        <v>60</v>
      </c>
    </row>
    <row r="36" spans="1:2" x14ac:dyDescent="0.35">
      <c r="A36" s="4" t="s">
        <v>29</v>
      </c>
      <c r="B36" s="57">
        <v>6</v>
      </c>
    </row>
    <row r="37" spans="1:2" x14ac:dyDescent="0.35">
      <c r="A37" s="3" t="s">
        <v>30</v>
      </c>
      <c r="B37" s="58">
        <v>1</v>
      </c>
    </row>
    <row r="38" spans="1:2" x14ac:dyDescent="0.35">
      <c r="A38" s="4" t="s">
        <v>31</v>
      </c>
      <c r="B38" s="57">
        <v>7</v>
      </c>
    </row>
    <row r="39" spans="1:2" x14ac:dyDescent="0.35">
      <c r="A39" s="3" t="s">
        <v>32</v>
      </c>
      <c r="B39" s="58">
        <v>41</v>
      </c>
    </row>
    <row r="40" spans="1:2" x14ac:dyDescent="0.35">
      <c r="A40" s="4" t="s">
        <v>56</v>
      </c>
      <c r="B40" s="68">
        <v>24</v>
      </c>
    </row>
    <row r="41" spans="1:2" x14ac:dyDescent="0.35">
      <c r="A41" s="3" t="s">
        <v>33</v>
      </c>
      <c r="B41" s="69">
        <v>6</v>
      </c>
    </row>
    <row r="42" spans="1:2" x14ac:dyDescent="0.35">
      <c r="A42" s="4" t="s">
        <v>34</v>
      </c>
      <c r="B42" s="57">
        <v>5</v>
      </c>
    </row>
    <row r="43" spans="1:2" x14ac:dyDescent="0.35">
      <c r="A43" s="3" t="s">
        <v>35</v>
      </c>
      <c r="B43" s="69">
        <v>5</v>
      </c>
    </row>
    <row r="44" spans="1:2" x14ac:dyDescent="0.35">
      <c r="A44" s="4" t="s">
        <v>36</v>
      </c>
      <c r="B44" s="68">
        <v>14</v>
      </c>
    </row>
    <row r="45" spans="1:2" x14ac:dyDescent="0.35">
      <c r="A45" s="3" t="s">
        <v>37</v>
      </c>
      <c r="B45" s="58">
        <v>9</v>
      </c>
    </row>
    <row r="46" spans="1:2" x14ac:dyDescent="0.35">
      <c r="A46" s="4" t="s">
        <v>52</v>
      </c>
      <c r="B46" s="68">
        <v>7</v>
      </c>
    </row>
    <row r="47" spans="1:2" x14ac:dyDescent="0.35">
      <c r="A47" s="3" t="s">
        <v>38</v>
      </c>
      <c r="B47" s="58">
        <v>3</v>
      </c>
    </row>
    <row r="48" spans="1:2" x14ac:dyDescent="0.35">
      <c r="A48" s="4" t="s">
        <v>39</v>
      </c>
      <c r="B48" s="68">
        <v>13</v>
      </c>
    </row>
    <row r="49" spans="1:2" x14ac:dyDescent="0.35">
      <c r="A49" s="3" t="s">
        <v>40</v>
      </c>
      <c r="B49" s="69">
        <v>17</v>
      </c>
    </row>
    <row r="50" spans="1:2" x14ac:dyDescent="0.35">
      <c r="A50" s="4" t="s">
        <v>41</v>
      </c>
      <c r="B50" s="71" t="s">
        <v>60</v>
      </c>
    </row>
    <row r="51" spans="1:2" x14ac:dyDescent="0.35">
      <c r="A51" s="3" t="s">
        <v>42</v>
      </c>
      <c r="B51" s="72">
        <v>3</v>
      </c>
    </row>
    <row r="52" spans="1:2" x14ac:dyDescent="0.35">
      <c r="A52" s="4" t="s">
        <v>43</v>
      </c>
      <c r="B52" s="73">
        <v>9</v>
      </c>
    </row>
    <row r="53" spans="1:2" x14ac:dyDescent="0.35">
      <c r="A53" s="3" t="s">
        <v>44</v>
      </c>
      <c r="B53" s="72">
        <v>17</v>
      </c>
    </row>
    <row r="54" spans="1:2" x14ac:dyDescent="0.35">
      <c r="A54" s="4" t="s">
        <v>45</v>
      </c>
      <c r="B54" s="74">
        <v>9</v>
      </c>
    </row>
    <row r="55" spans="1:2" x14ac:dyDescent="0.35">
      <c r="A55" s="3" t="s">
        <v>46</v>
      </c>
      <c r="B55" s="72">
        <v>1</v>
      </c>
    </row>
    <row r="56" spans="1:2" x14ac:dyDescent="0.35">
      <c r="A56" s="4" t="s">
        <v>47</v>
      </c>
      <c r="B56" s="74">
        <v>10</v>
      </c>
    </row>
    <row r="57" spans="1:2" x14ac:dyDescent="0.35">
      <c r="A57" s="3" t="s">
        <v>48</v>
      </c>
      <c r="B57" s="75">
        <v>18</v>
      </c>
    </row>
    <row r="58" spans="1:2" x14ac:dyDescent="0.35">
      <c r="A58" s="4" t="s">
        <v>49</v>
      </c>
      <c r="B58" s="73">
        <v>16</v>
      </c>
    </row>
    <row r="59" spans="1:2" x14ac:dyDescent="0.35">
      <c r="A59" s="3" t="s">
        <v>57</v>
      </c>
      <c r="B59" s="75">
        <v>9</v>
      </c>
    </row>
    <row r="60" spans="1:2" x14ac:dyDescent="0.35">
      <c r="A60" s="4" t="s">
        <v>50</v>
      </c>
      <c r="B60" s="74">
        <v>9</v>
      </c>
    </row>
    <row r="61" spans="1:2" x14ac:dyDescent="0.35">
      <c r="A61" s="3" t="s">
        <v>51</v>
      </c>
      <c r="B61" s="72">
        <v>1</v>
      </c>
    </row>
    <row r="62" spans="1:2" x14ac:dyDescent="0.35">
      <c r="A62" s="8" t="s">
        <v>54</v>
      </c>
      <c r="B62" s="76">
        <f>SUM(B5:B61)</f>
        <v>508</v>
      </c>
    </row>
    <row r="63" spans="1:2" x14ac:dyDescent="0.35">
      <c r="A63" s="1"/>
      <c r="B63" s="1"/>
    </row>
    <row r="64" spans="1:2" x14ac:dyDescent="0.35">
      <c r="A64" s="99" t="s">
        <v>59</v>
      </c>
      <c r="B64" s="1"/>
    </row>
    <row r="65" spans="1:2" x14ac:dyDescent="0.35">
      <c r="A65" s="99" t="s">
        <v>96</v>
      </c>
      <c r="B65" s="1"/>
    </row>
    <row r="66" spans="1:2" x14ac:dyDescent="0.35">
      <c r="A66" s="100" t="s">
        <v>90</v>
      </c>
      <c r="B66" s="1"/>
    </row>
    <row r="67" spans="1:2" x14ac:dyDescent="0.35">
      <c r="A67" s="7"/>
      <c r="B67" s="1"/>
    </row>
    <row r="68" spans="1:2" x14ac:dyDescent="0.35">
      <c r="A68" s="1"/>
      <c r="B68" s="1"/>
    </row>
  </sheetData>
  <mergeCells count="3">
    <mergeCell ref="A1:B1"/>
    <mergeCell ref="A2:B2"/>
    <mergeCell ref="A3:B3"/>
  </mergeCells>
  <pageMargins left="0.5" right="0.5" top="0.5" bottom="0.5" header="0.3" footer="0.3"/>
  <pageSetup scale="73" orientation="portrait" horizontalDpi="1200" verticalDpi="1200" r:id="rId1"/>
  <headerFooter>
    <oddFooter>&amp;L&amp;"Adobe Garamond Pro,Bold Italic"&amp;13&amp;K04-024Vital Signs 10 Neighborhood Action and Sense of Community&amp;C&amp;"Adobe Garamond Pro,Regular"&amp;A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8"/>
  <sheetViews>
    <sheetView workbookViewId="0">
      <selection activeCell="A65" sqref="A65"/>
    </sheetView>
  </sheetViews>
  <sheetFormatPr defaultRowHeight="14.5" x14ac:dyDescent="0.35"/>
  <cols>
    <col min="1" max="1" width="32.7265625" customWidth="1"/>
    <col min="2" max="2" width="62.7265625" style="63" customWidth="1"/>
  </cols>
  <sheetData>
    <row r="1" spans="1:2" ht="26.25" customHeight="1" x14ac:dyDescent="0.35">
      <c r="A1" s="124" t="s">
        <v>79</v>
      </c>
      <c r="B1" s="132"/>
    </row>
    <row r="2" spans="1:2" ht="26.25" customHeight="1" x14ac:dyDescent="0.35">
      <c r="A2" s="133" t="s">
        <v>80</v>
      </c>
      <c r="B2" s="134"/>
    </row>
    <row r="3" spans="1:2" x14ac:dyDescent="0.35">
      <c r="A3" s="133" t="s">
        <v>81</v>
      </c>
      <c r="B3" s="135"/>
    </row>
    <row r="4" spans="1:2" ht="32.25" customHeight="1" x14ac:dyDescent="0.35">
      <c r="A4" s="101" t="s">
        <v>0</v>
      </c>
      <c r="B4" s="6" t="s">
        <v>92</v>
      </c>
    </row>
    <row r="5" spans="1:2" x14ac:dyDescent="0.35">
      <c r="A5" s="3" t="s">
        <v>1</v>
      </c>
      <c r="B5" s="98">
        <v>6</v>
      </c>
    </row>
    <row r="6" spans="1:2" x14ac:dyDescent="0.35">
      <c r="A6" s="4" t="s">
        <v>2</v>
      </c>
      <c r="B6" s="74">
        <v>7</v>
      </c>
    </row>
    <row r="7" spans="1:2" x14ac:dyDescent="0.35">
      <c r="A7" s="3" t="s">
        <v>3</v>
      </c>
      <c r="B7" s="98">
        <v>6</v>
      </c>
    </row>
    <row r="8" spans="1:2" x14ac:dyDescent="0.35">
      <c r="A8" s="4" t="s">
        <v>4</v>
      </c>
      <c r="B8" s="74">
        <v>6</v>
      </c>
    </row>
    <row r="9" spans="1:2" x14ac:dyDescent="0.35">
      <c r="A9" s="3" t="s">
        <v>5</v>
      </c>
      <c r="B9" s="72">
        <v>2</v>
      </c>
    </row>
    <row r="10" spans="1:2" x14ac:dyDescent="0.35">
      <c r="A10" s="4" t="s">
        <v>6</v>
      </c>
      <c r="B10" s="74">
        <v>4</v>
      </c>
    </row>
    <row r="11" spans="1:2" x14ac:dyDescent="0.35">
      <c r="A11" s="3" t="s">
        <v>7</v>
      </c>
      <c r="B11" s="72">
        <v>2</v>
      </c>
    </row>
    <row r="12" spans="1:2" x14ac:dyDescent="0.35">
      <c r="A12" s="4" t="s">
        <v>8</v>
      </c>
      <c r="B12" s="74">
        <v>3</v>
      </c>
    </row>
    <row r="13" spans="1:2" x14ac:dyDescent="0.35">
      <c r="A13" s="3" t="s">
        <v>9</v>
      </c>
      <c r="B13" s="72">
        <v>2</v>
      </c>
    </row>
    <row r="14" spans="1:2" x14ac:dyDescent="0.35">
      <c r="A14" s="4" t="s">
        <v>10</v>
      </c>
      <c r="B14" s="74">
        <v>7</v>
      </c>
    </row>
    <row r="15" spans="1:2" x14ac:dyDescent="0.35">
      <c r="A15" s="3" t="s">
        <v>11</v>
      </c>
      <c r="B15" s="72">
        <v>3</v>
      </c>
    </row>
    <row r="16" spans="1:2" x14ac:dyDescent="0.35">
      <c r="A16" s="4" t="s">
        <v>12</v>
      </c>
      <c r="B16" s="74">
        <v>2</v>
      </c>
    </row>
    <row r="17" spans="1:2" x14ac:dyDescent="0.35">
      <c r="A17" s="3" t="s">
        <v>13</v>
      </c>
      <c r="B17" s="72">
        <v>5</v>
      </c>
    </row>
    <row r="18" spans="1:2" x14ac:dyDescent="0.35">
      <c r="A18" s="4" t="s">
        <v>14</v>
      </c>
      <c r="B18" s="74">
        <v>1</v>
      </c>
    </row>
    <row r="19" spans="1:2" x14ac:dyDescent="0.35">
      <c r="A19" s="3" t="s">
        <v>87</v>
      </c>
      <c r="B19" s="72">
        <v>0</v>
      </c>
    </row>
    <row r="20" spans="1:2" x14ac:dyDescent="0.35">
      <c r="A20" s="4" t="s">
        <v>15</v>
      </c>
      <c r="B20" s="74">
        <v>3</v>
      </c>
    </row>
    <row r="21" spans="1:2" x14ac:dyDescent="0.35">
      <c r="A21" s="3" t="s">
        <v>16</v>
      </c>
      <c r="B21" s="72">
        <v>6</v>
      </c>
    </row>
    <row r="22" spans="1:2" x14ac:dyDescent="0.35">
      <c r="A22" s="4" t="s">
        <v>17</v>
      </c>
      <c r="B22" s="74">
        <v>2</v>
      </c>
    </row>
    <row r="23" spans="1:2" x14ac:dyDescent="0.35">
      <c r="A23" s="3" t="s">
        <v>18</v>
      </c>
      <c r="B23" s="72">
        <v>17</v>
      </c>
    </row>
    <row r="24" spans="1:2" x14ac:dyDescent="0.35">
      <c r="A24" s="4" t="s">
        <v>19</v>
      </c>
      <c r="B24" s="74">
        <v>4</v>
      </c>
    </row>
    <row r="25" spans="1:2" x14ac:dyDescent="0.35">
      <c r="A25" s="3" t="s">
        <v>20</v>
      </c>
      <c r="B25" s="72">
        <v>7</v>
      </c>
    </row>
    <row r="26" spans="1:2" x14ac:dyDescent="0.35">
      <c r="A26" s="4" t="s">
        <v>63</v>
      </c>
      <c r="B26" s="74">
        <v>7</v>
      </c>
    </row>
    <row r="27" spans="1:2" x14ac:dyDescent="0.35">
      <c r="A27" s="3" t="s">
        <v>21</v>
      </c>
      <c r="B27" s="72">
        <v>8</v>
      </c>
    </row>
    <row r="28" spans="1:2" x14ac:dyDescent="0.35">
      <c r="A28" s="4" t="s">
        <v>22</v>
      </c>
      <c r="B28" s="74">
        <v>5</v>
      </c>
    </row>
    <row r="29" spans="1:2" x14ac:dyDescent="0.35">
      <c r="A29" s="3" t="s">
        <v>23</v>
      </c>
      <c r="B29" s="72">
        <v>2</v>
      </c>
    </row>
    <row r="30" spans="1:2" x14ac:dyDescent="0.35">
      <c r="A30" s="4" t="s">
        <v>53</v>
      </c>
      <c r="B30" s="74">
        <v>4</v>
      </c>
    </row>
    <row r="31" spans="1:2" x14ac:dyDescent="0.35">
      <c r="A31" s="3" t="s">
        <v>24</v>
      </c>
      <c r="B31" s="72">
        <v>7</v>
      </c>
    </row>
    <row r="32" spans="1:2" x14ac:dyDescent="0.35">
      <c r="A32" s="4" t="s">
        <v>25</v>
      </c>
      <c r="B32" s="74">
        <v>6</v>
      </c>
    </row>
    <row r="33" spans="1:2" x14ac:dyDescent="0.35">
      <c r="A33" s="3" t="s">
        <v>26</v>
      </c>
      <c r="B33" s="72">
        <v>5</v>
      </c>
    </row>
    <row r="34" spans="1:2" x14ac:dyDescent="0.35">
      <c r="A34" s="4" t="s">
        <v>27</v>
      </c>
      <c r="B34" s="74">
        <v>8</v>
      </c>
    </row>
    <row r="35" spans="1:2" x14ac:dyDescent="0.35">
      <c r="A35" s="3" t="s">
        <v>28</v>
      </c>
      <c r="B35" s="70" t="s">
        <v>60</v>
      </c>
    </row>
    <row r="36" spans="1:2" x14ac:dyDescent="0.35">
      <c r="A36" s="4" t="s">
        <v>29</v>
      </c>
      <c r="B36" s="74">
        <v>2</v>
      </c>
    </row>
    <row r="37" spans="1:2" x14ac:dyDescent="0.35">
      <c r="A37" s="3" t="s">
        <v>30</v>
      </c>
      <c r="B37" s="72">
        <v>2</v>
      </c>
    </row>
    <row r="38" spans="1:2" x14ac:dyDescent="0.35">
      <c r="A38" s="4" t="s">
        <v>31</v>
      </c>
      <c r="B38" s="74">
        <v>15</v>
      </c>
    </row>
    <row r="39" spans="1:2" x14ac:dyDescent="0.35">
      <c r="A39" s="3" t="s">
        <v>32</v>
      </c>
      <c r="B39" s="72">
        <v>9</v>
      </c>
    </row>
    <row r="40" spans="1:2" x14ac:dyDescent="0.35">
      <c r="A40" s="4" t="s">
        <v>56</v>
      </c>
      <c r="B40" s="74">
        <v>17</v>
      </c>
    </row>
    <row r="41" spans="1:2" x14ac:dyDescent="0.35">
      <c r="A41" s="3" t="s">
        <v>33</v>
      </c>
      <c r="B41" s="72">
        <v>4</v>
      </c>
    </row>
    <row r="42" spans="1:2" x14ac:dyDescent="0.35">
      <c r="A42" s="4" t="s">
        <v>34</v>
      </c>
      <c r="B42" s="74">
        <v>2</v>
      </c>
    </row>
    <row r="43" spans="1:2" x14ac:dyDescent="0.35">
      <c r="A43" s="3" t="s">
        <v>35</v>
      </c>
      <c r="B43" s="72">
        <v>3</v>
      </c>
    </row>
    <row r="44" spans="1:2" x14ac:dyDescent="0.35">
      <c r="A44" s="4" t="s">
        <v>36</v>
      </c>
      <c r="B44" s="74">
        <v>7</v>
      </c>
    </row>
    <row r="45" spans="1:2" x14ac:dyDescent="0.35">
      <c r="A45" s="3" t="s">
        <v>37</v>
      </c>
      <c r="B45" s="72">
        <v>1</v>
      </c>
    </row>
    <row r="46" spans="1:2" x14ac:dyDescent="0.35">
      <c r="A46" s="4" t="s">
        <v>52</v>
      </c>
      <c r="B46" s="74">
        <v>3</v>
      </c>
    </row>
    <row r="47" spans="1:2" x14ac:dyDescent="0.35">
      <c r="A47" s="3" t="s">
        <v>38</v>
      </c>
      <c r="B47" s="72">
        <v>8</v>
      </c>
    </row>
    <row r="48" spans="1:2" x14ac:dyDescent="0.35">
      <c r="A48" s="4" t="s">
        <v>39</v>
      </c>
      <c r="B48" s="74">
        <v>7</v>
      </c>
    </row>
    <row r="49" spans="1:2" x14ac:dyDescent="0.35">
      <c r="A49" s="3" t="s">
        <v>40</v>
      </c>
      <c r="B49" s="72">
        <v>20</v>
      </c>
    </row>
    <row r="50" spans="1:2" x14ac:dyDescent="0.35">
      <c r="A50" s="4" t="s">
        <v>41</v>
      </c>
      <c r="B50" s="71" t="s">
        <v>60</v>
      </c>
    </row>
    <row r="51" spans="1:2" x14ac:dyDescent="0.35">
      <c r="A51" s="3" t="s">
        <v>42</v>
      </c>
      <c r="B51" s="72">
        <v>10</v>
      </c>
    </row>
    <row r="52" spans="1:2" x14ac:dyDescent="0.35">
      <c r="A52" s="4" t="s">
        <v>43</v>
      </c>
      <c r="B52" s="74">
        <v>3</v>
      </c>
    </row>
    <row r="53" spans="1:2" x14ac:dyDescent="0.35">
      <c r="A53" s="3" t="s">
        <v>44</v>
      </c>
      <c r="B53" s="72">
        <v>30</v>
      </c>
    </row>
    <row r="54" spans="1:2" x14ac:dyDescent="0.35">
      <c r="A54" s="4" t="s">
        <v>45</v>
      </c>
      <c r="B54" s="74">
        <v>2</v>
      </c>
    </row>
    <row r="55" spans="1:2" x14ac:dyDescent="0.35">
      <c r="A55" s="3" t="s">
        <v>46</v>
      </c>
      <c r="B55" s="72">
        <v>1</v>
      </c>
    </row>
    <row r="56" spans="1:2" x14ac:dyDescent="0.35">
      <c r="A56" s="4" t="s">
        <v>47</v>
      </c>
      <c r="B56" s="74">
        <v>5</v>
      </c>
    </row>
    <row r="57" spans="1:2" x14ac:dyDescent="0.35">
      <c r="A57" s="3" t="s">
        <v>48</v>
      </c>
      <c r="B57" s="72">
        <v>18</v>
      </c>
    </row>
    <row r="58" spans="1:2" x14ac:dyDescent="0.35">
      <c r="A58" s="4" t="s">
        <v>49</v>
      </c>
      <c r="B58" s="74">
        <v>13</v>
      </c>
    </row>
    <row r="59" spans="1:2" x14ac:dyDescent="0.35">
      <c r="A59" s="3" t="s">
        <v>57</v>
      </c>
      <c r="B59" s="72">
        <v>6</v>
      </c>
    </row>
    <row r="60" spans="1:2" x14ac:dyDescent="0.35">
      <c r="A60" s="4" t="s">
        <v>50</v>
      </c>
      <c r="B60" s="74">
        <v>6</v>
      </c>
    </row>
    <row r="61" spans="1:2" x14ac:dyDescent="0.35">
      <c r="A61" s="3" t="s">
        <v>51</v>
      </c>
      <c r="B61" s="72">
        <v>1</v>
      </c>
    </row>
    <row r="62" spans="1:2" x14ac:dyDescent="0.35">
      <c r="A62" s="8" t="s">
        <v>54</v>
      </c>
      <c r="B62" s="76">
        <v>342</v>
      </c>
    </row>
    <row r="63" spans="1:2" x14ac:dyDescent="0.35">
      <c r="A63" s="1"/>
      <c r="B63" s="62"/>
    </row>
    <row r="64" spans="1:2" x14ac:dyDescent="0.35">
      <c r="A64" s="99" t="s">
        <v>59</v>
      </c>
      <c r="B64" s="62"/>
    </row>
    <row r="65" spans="1:2" x14ac:dyDescent="0.35">
      <c r="A65" s="99" t="s">
        <v>96</v>
      </c>
      <c r="B65" s="62"/>
    </row>
    <row r="66" spans="1:2" x14ac:dyDescent="0.35">
      <c r="A66" s="100" t="s">
        <v>90</v>
      </c>
      <c r="B66" s="62"/>
    </row>
    <row r="67" spans="1:2" x14ac:dyDescent="0.35">
      <c r="A67" s="7"/>
      <c r="B67" s="62"/>
    </row>
    <row r="68" spans="1:2" x14ac:dyDescent="0.35">
      <c r="A68" s="1"/>
      <c r="B68" s="62"/>
    </row>
  </sheetData>
  <mergeCells count="3">
    <mergeCell ref="A1:B1"/>
    <mergeCell ref="A2:B2"/>
    <mergeCell ref="A3:B3"/>
  </mergeCells>
  <pageMargins left="0.5" right="0.5" top="0.5" bottom="0.5" header="0.3" footer="0.3"/>
  <pageSetup scale="73" orientation="portrait" horizontalDpi="1200" verticalDpi="1200" r:id="rId1"/>
  <headerFooter>
    <oddFooter>&amp;L&amp;"Adobe Garamond Pro,Bold Italic"&amp;13&amp;K04-023Vital Signs 10 Neighborhood Action and Sense of Community&amp;C&amp;"Adobe Garamond Pro,Regular"&amp;A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71"/>
  <sheetViews>
    <sheetView workbookViewId="0">
      <selection sqref="A1:F1"/>
    </sheetView>
  </sheetViews>
  <sheetFormatPr defaultRowHeight="14.5" x14ac:dyDescent="0.35"/>
  <cols>
    <col min="1" max="1" width="32.7265625" customWidth="1"/>
    <col min="2" max="6" width="20.7265625" customWidth="1"/>
  </cols>
  <sheetData>
    <row r="1" spans="1:6" ht="30.75" customHeight="1" x14ac:dyDescent="0.35">
      <c r="A1" s="124" t="s">
        <v>82</v>
      </c>
      <c r="B1" s="125"/>
      <c r="C1" s="125"/>
      <c r="D1" s="125"/>
      <c r="E1" s="125"/>
      <c r="F1" s="126"/>
    </row>
    <row r="2" spans="1:6" ht="25.5" customHeight="1" x14ac:dyDescent="0.35">
      <c r="A2" s="127" t="s">
        <v>83</v>
      </c>
      <c r="B2" s="128"/>
      <c r="C2" s="128"/>
      <c r="D2" s="128"/>
      <c r="E2" s="128"/>
      <c r="F2" s="129"/>
    </row>
    <row r="3" spans="1:6" ht="13.5" customHeight="1" x14ac:dyDescent="0.35">
      <c r="A3" s="83" t="s">
        <v>84</v>
      </c>
      <c r="B3" s="84"/>
      <c r="C3" s="84"/>
      <c r="D3" s="84"/>
      <c r="E3" s="84"/>
      <c r="F3" s="85"/>
    </row>
    <row r="4" spans="1:6" ht="32.25" customHeight="1" x14ac:dyDescent="0.35">
      <c r="A4" s="101" t="s">
        <v>0</v>
      </c>
      <c r="B4" s="5">
        <v>2006</v>
      </c>
      <c r="C4" s="5">
        <v>2007</v>
      </c>
      <c r="D4" s="5">
        <v>2008</v>
      </c>
      <c r="E4" s="5">
        <v>2009</v>
      </c>
      <c r="F4" s="6" t="s">
        <v>92</v>
      </c>
    </row>
    <row r="5" spans="1:6" x14ac:dyDescent="0.35">
      <c r="A5" s="3" t="s">
        <v>1</v>
      </c>
      <c r="B5" s="17"/>
      <c r="C5" s="16"/>
      <c r="D5" s="16"/>
      <c r="E5" s="16"/>
      <c r="F5" s="56"/>
    </row>
    <row r="6" spans="1:6" x14ac:dyDescent="0.35">
      <c r="A6" s="4" t="s">
        <v>2</v>
      </c>
      <c r="B6" s="21"/>
      <c r="C6" s="20"/>
      <c r="D6" s="20"/>
      <c r="E6" s="20"/>
      <c r="F6" s="57"/>
    </row>
    <row r="7" spans="1:6" x14ac:dyDescent="0.35">
      <c r="A7" s="3" t="s">
        <v>3</v>
      </c>
      <c r="B7" s="17" t="s">
        <v>85</v>
      </c>
      <c r="C7" s="16" t="s">
        <v>85</v>
      </c>
      <c r="D7" s="16" t="s">
        <v>85</v>
      </c>
      <c r="E7" s="16" t="s">
        <v>85</v>
      </c>
      <c r="F7" s="56" t="s">
        <v>85</v>
      </c>
    </row>
    <row r="8" spans="1:6" x14ac:dyDescent="0.35">
      <c r="A8" s="4" t="s">
        <v>4</v>
      </c>
      <c r="B8" s="21"/>
      <c r="C8" s="20" t="s">
        <v>85</v>
      </c>
      <c r="D8" s="20" t="s">
        <v>85</v>
      </c>
      <c r="E8" s="20" t="s">
        <v>85</v>
      </c>
      <c r="F8" s="57" t="s">
        <v>85</v>
      </c>
    </row>
    <row r="9" spans="1:6" x14ac:dyDescent="0.35">
      <c r="A9" s="3" t="s">
        <v>5</v>
      </c>
      <c r="B9" s="17"/>
      <c r="C9" s="16"/>
      <c r="D9" s="16"/>
      <c r="E9" s="16"/>
      <c r="F9" s="58"/>
    </row>
    <row r="10" spans="1:6" x14ac:dyDescent="0.35">
      <c r="A10" s="4" t="s">
        <v>6</v>
      </c>
      <c r="B10" s="21"/>
      <c r="C10" s="20"/>
      <c r="D10" s="20"/>
      <c r="E10" s="20"/>
      <c r="F10" s="57"/>
    </row>
    <row r="11" spans="1:6" x14ac:dyDescent="0.35">
      <c r="A11" s="3" t="s">
        <v>7</v>
      </c>
      <c r="B11" s="17"/>
      <c r="C11" s="16"/>
      <c r="D11" s="16"/>
      <c r="E11" s="16"/>
      <c r="F11" s="58"/>
    </row>
    <row r="12" spans="1:6" x14ac:dyDescent="0.35">
      <c r="A12" s="4" t="s">
        <v>8</v>
      </c>
      <c r="B12" s="21"/>
      <c r="C12" s="20"/>
      <c r="D12" s="20"/>
      <c r="E12" s="20"/>
      <c r="F12" s="57"/>
    </row>
    <row r="13" spans="1:6" x14ac:dyDescent="0.35">
      <c r="A13" s="3" t="s">
        <v>9</v>
      </c>
      <c r="B13" s="17"/>
      <c r="C13" s="16"/>
      <c r="D13" s="16"/>
      <c r="E13" s="16"/>
      <c r="F13" s="58"/>
    </row>
    <row r="14" spans="1:6" x14ac:dyDescent="0.35">
      <c r="A14" s="4" t="s">
        <v>10</v>
      </c>
      <c r="B14" s="21"/>
      <c r="C14" s="20"/>
      <c r="D14" s="20"/>
      <c r="E14" s="20"/>
      <c r="F14" s="57"/>
    </row>
    <row r="15" spans="1:6" x14ac:dyDescent="0.35">
      <c r="A15" s="3" t="s">
        <v>11</v>
      </c>
      <c r="B15" s="17"/>
      <c r="C15" s="16"/>
      <c r="D15" s="16"/>
      <c r="E15" s="16"/>
      <c r="F15" s="58"/>
    </row>
    <row r="16" spans="1:6" x14ac:dyDescent="0.35">
      <c r="A16" s="4" t="s">
        <v>12</v>
      </c>
      <c r="B16" s="21"/>
      <c r="C16" s="20"/>
      <c r="D16" s="20"/>
      <c r="E16" s="20"/>
      <c r="F16" s="57"/>
    </row>
    <row r="17" spans="1:6" x14ac:dyDescent="0.35">
      <c r="A17" s="3" t="s">
        <v>13</v>
      </c>
      <c r="B17" s="17"/>
      <c r="C17" s="16"/>
      <c r="D17" s="16" t="s">
        <v>85</v>
      </c>
      <c r="E17" s="16" t="s">
        <v>85</v>
      </c>
      <c r="F17" s="58"/>
    </row>
    <row r="18" spans="1:6" x14ac:dyDescent="0.35">
      <c r="A18" s="4" t="s">
        <v>14</v>
      </c>
      <c r="B18" s="21"/>
      <c r="C18" s="20"/>
      <c r="D18" s="20"/>
      <c r="E18" s="20"/>
      <c r="F18" s="57"/>
    </row>
    <row r="19" spans="1:6" x14ac:dyDescent="0.35">
      <c r="A19" s="3" t="s">
        <v>87</v>
      </c>
      <c r="B19" s="17"/>
      <c r="C19" s="16"/>
      <c r="D19" s="16" t="s">
        <v>85</v>
      </c>
      <c r="E19" s="16" t="s">
        <v>85</v>
      </c>
      <c r="F19" s="58" t="s">
        <v>85</v>
      </c>
    </row>
    <row r="20" spans="1:6" x14ac:dyDescent="0.35">
      <c r="A20" s="4" t="s">
        <v>15</v>
      </c>
      <c r="B20" s="21"/>
      <c r="C20" s="20"/>
      <c r="D20" s="20"/>
      <c r="E20" s="20"/>
      <c r="F20" s="57"/>
    </row>
    <row r="21" spans="1:6" x14ac:dyDescent="0.35">
      <c r="A21" s="3" t="s">
        <v>16</v>
      </c>
      <c r="B21" s="17" t="s">
        <v>85</v>
      </c>
      <c r="C21" s="16" t="s">
        <v>85</v>
      </c>
      <c r="D21" s="16" t="s">
        <v>85</v>
      </c>
      <c r="E21" s="16" t="s">
        <v>85</v>
      </c>
      <c r="F21" s="58" t="s">
        <v>85</v>
      </c>
    </row>
    <row r="22" spans="1:6" x14ac:dyDescent="0.35">
      <c r="A22" s="4" t="s">
        <v>17</v>
      </c>
      <c r="B22" s="21"/>
      <c r="C22" s="20" t="s">
        <v>85</v>
      </c>
      <c r="D22" s="20" t="s">
        <v>85</v>
      </c>
      <c r="E22" s="20" t="s">
        <v>85</v>
      </c>
      <c r="F22" s="57" t="s">
        <v>85</v>
      </c>
    </row>
    <row r="23" spans="1:6" x14ac:dyDescent="0.35">
      <c r="A23" s="3" t="s">
        <v>18</v>
      </c>
      <c r="B23" s="17" t="s">
        <v>85</v>
      </c>
      <c r="C23" s="16" t="s">
        <v>85</v>
      </c>
      <c r="D23" s="16" t="s">
        <v>85</v>
      </c>
      <c r="E23" s="16" t="s">
        <v>85</v>
      </c>
      <c r="F23" s="58" t="s">
        <v>85</v>
      </c>
    </row>
    <row r="24" spans="1:6" x14ac:dyDescent="0.35">
      <c r="A24" s="4" t="s">
        <v>19</v>
      </c>
      <c r="B24" s="21"/>
      <c r="C24" s="20"/>
      <c r="D24" s="20"/>
      <c r="E24" s="20"/>
      <c r="F24" s="57"/>
    </row>
    <row r="25" spans="1:6" x14ac:dyDescent="0.35">
      <c r="A25" s="3" t="s">
        <v>20</v>
      </c>
      <c r="B25" s="17" t="s">
        <v>85</v>
      </c>
      <c r="C25" s="16" t="s">
        <v>85</v>
      </c>
      <c r="D25" s="16" t="s">
        <v>85</v>
      </c>
      <c r="E25" s="16" t="s">
        <v>85</v>
      </c>
      <c r="F25" s="58" t="s">
        <v>85</v>
      </c>
    </row>
    <row r="26" spans="1:6" x14ac:dyDescent="0.35">
      <c r="A26" s="4" t="s">
        <v>63</v>
      </c>
      <c r="B26" s="21"/>
      <c r="C26" s="20"/>
      <c r="D26" s="20"/>
      <c r="E26" s="20"/>
      <c r="F26" s="57"/>
    </row>
    <row r="27" spans="1:6" x14ac:dyDescent="0.35">
      <c r="A27" s="3" t="s">
        <v>21</v>
      </c>
      <c r="B27" s="17"/>
      <c r="C27" s="16" t="s">
        <v>85</v>
      </c>
      <c r="D27" s="16" t="s">
        <v>85</v>
      </c>
      <c r="E27" s="16" t="s">
        <v>85</v>
      </c>
      <c r="F27" s="58" t="s">
        <v>85</v>
      </c>
    </row>
    <row r="28" spans="1:6" x14ac:dyDescent="0.35">
      <c r="A28" s="4" t="s">
        <v>22</v>
      </c>
      <c r="B28" s="21"/>
      <c r="C28" s="20"/>
      <c r="D28" s="20"/>
      <c r="E28" s="20"/>
      <c r="F28" s="57"/>
    </row>
    <row r="29" spans="1:6" x14ac:dyDescent="0.35">
      <c r="A29" s="3" t="s">
        <v>23</v>
      </c>
      <c r="B29" s="17"/>
      <c r="C29" s="16"/>
      <c r="D29" s="16"/>
      <c r="E29" s="16"/>
      <c r="F29" s="58"/>
    </row>
    <row r="30" spans="1:6" x14ac:dyDescent="0.35">
      <c r="A30" s="4" t="s">
        <v>53</v>
      </c>
      <c r="B30" s="27" t="s">
        <v>60</v>
      </c>
      <c r="C30" s="27" t="s">
        <v>60</v>
      </c>
      <c r="D30" s="27" t="s">
        <v>60</v>
      </c>
      <c r="E30" s="27" t="s">
        <v>60</v>
      </c>
      <c r="F30" s="57"/>
    </row>
    <row r="31" spans="1:6" x14ac:dyDescent="0.35">
      <c r="A31" s="3" t="s">
        <v>24</v>
      </c>
      <c r="B31" s="17"/>
      <c r="C31" s="16"/>
      <c r="D31" s="16"/>
      <c r="E31" s="16"/>
      <c r="F31" s="58"/>
    </row>
    <row r="32" spans="1:6" x14ac:dyDescent="0.35">
      <c r="A32" s="4" t="s">
        <v>25</v>
      </c>
      <c r="B32" s="21" t="s">
        <v>85</v>
      </c>
      <c r="C32" s="20" t="s">
        <v>85</v>
      </c>
      <c r="D32" s="20" t="s">
        <v>85</v>
      </c>
      <c r="E32" s="20" t="s">
        <v>85</v>
      </c>
      <c r="F32" s="57" t="s">
        <v>85</v>
      </c>
    </row>
    <row r="33" spans="1:6" x14ac:dyDescent="0.35">
      <c r="A33" s="3" t="s">
        <v>26</v>
      </c>
      <c r="B33" s="17"/>
      <c r="C33" s="16"/>
      <c r="D33" s="16" t="s">
        <v>85</v>
      </c>
      <c r="E33" s="16" t="s">
        <v>85</v>
      </c>
      <c r="F33" s="58"/>
    </row>
    <row r="34" spans="1:6" x14ac:dyDescent="0.35">
      <c r="A34" s="4" t="s">
        <v>27</v>
      </c>
      <c r="B34" s="21"/>
      <c r="C34" s="20"/>
      <c r="D34" s="20"/>
      <c r="E34" s="20"/>
      <c r="F34" s="57"/>
    </row>
    <row r="35" spans="1:6" x14ac:dyDescent="0.35">
      <c r="A35" s="3" t="s">
        <v>28</v>
      </c>
      <c r="B35" s="17"/>
      <c r="C35" s="16"/>
      <c r="D35" s="16"/>
      <c r="E35" s="16"/>
      <c r="F35" s="59" t="s">
        <v>60</v>
      </c>
    </row>
    <row r="36" spans="1:6" x14ac:dyDescent="0.35">
      <c r="A36" s="4" t="s">
        <v>29</v>
      </c>
      <c r="B36" s="21" t="s">
        <v>85</v>
      </c>
      <c r="C36" s="20" t="s">
        <v>85</v>
      </c>
      <c r="D36" s="20" t="s">
        <v>85</v>
      </c>
      <c r="E36" s="20" t="s">
        <v>85</v>
      </c>
      <c r="F36" s="57" t="s">
        <v>85</v>
      </c>
    </row>
    <row r="37" spans="1:6" x14ac:dyDescent="0.35">
      <c r="A37" s="3" t="s">
        <v>30</v>
      </c>
      <c r="B37" s="17"/>
      <c r="C37" s="16"/>
      <c r="D37" s="16"/>
      <c r="E37" s="16"/>
      <c r="F37" s="58"/>
    </row>
    <row r="38" spans="1:6" x14ac:dyDescent="0.35">
      <c r="A38" s="4" t="s">
        <v>31</v>
      </c>
      <c r="B38" s="21"/>
      <c r="C38" s="20"/>
      <c r="D38" s="20"/>
      <c r="E38" s="20"/>
      <c r="F38" s="57"/>
    </row>
    <row r="39" spans="1:6" x14ac:dyDescent="0.35">
      <c r="A39" s="3" t="s">
        <v>32</v>
      </c>
      <c r="B39" s="17"/>
      <c r="C39" s="16"/>
      <c r="D39" s="16"/>
      <c r="E39" s="16"/>
      <c r="F39" s="58" t="s">
        <v>85</v>
      </c>
    </row>
    <row r="40" spans="1:6" x14ac:dyDescent="0.35">
      <c r="A40" s="4" t="s">
        <v>56</v>
      </c>
      <c r="B40" s="21" t="s">
        <v>85</v>
      </c>
      <c r="C40" s="20" t="s">
        <v>85</v>
      </c>
      <c r="D40" s="20" t="s">
        <v>85</v>
      </c>
      <c r="E40" s="20" t="s">
        <v>85</v>
      </c>
      <c r="F40" s="57" t="s">
        <v>85</v>
      </c>
    </row>
    <row r="41" spans="1:6" x14ac:dyDescent="0.35">
      <c r="A41" s="3" t="s">
        <v>33</v>
      </c>
      <c r="B41" s="17"/>
      <c r="C41" s="16" t="s">
        <v>85</v>
      </c>
      <c r="D41" s="16" t="s">
        <v>85</v>
      </c>
      <c r="E41" s="16" t="s">
        <v>85</v>
      </c>
      <c r="F41" s="58" t="s">
        <v>85</v>
      </c>
    </row>
    <row r="42" spans="1:6" x14ac:dyDescent="0.35">
      <c r="A42" s="4" t="s">
        <v>34</v>
      </c>
      <c r="B42" s="21"/>
      <c r="C42" s="20"/>
      <c r="D42" s="20"/>
      <c r="E42" s="20"/>
      <c r="F42" s="57"/>
    </row>
    <row r="43" spans="1:6" x14ac:dyDescent="0.35">
      <c r="A43" s="3" t="s">
        <v>35</v>
      </c>
      <c r="B43" s="17"/>
      <c r="C43" s="16"/>
      <c r="D43" s="16"/>
      <c r="E43" s="16"/>
      <c r="F43" s="58"/>
    </row>
    <row r="44" spans="1:6" x14ac:dyDescent="0.35">
      <c r="A44" s="4" t="s">
        <v>36</v>
      </c>
      <c r="B44" s="21"/>
      <c r="C44" s="20"/>
      <c r="D44" s="20"/>
      <c r="E44" s="20"/>
      <c r="F44" s="57"/>
    </row>
    <row r="45" spans="1:6" x14ac:dyDescent="0.35">
      <c r="A45" s="3" t="s">
        <v>37</v>
      </c>
      <c r="B45" s="17"/>
      <c r="C45" s="16"/>
      <c r="D45" s="16"/>
      <c r="E45" s="16"/>
      <c r="F45" s="58"/>
    </row>
    <row r="46" spans="1:6" x14ac:dyDescent="0.35">
      <c r="A46" s="4" t="s">
        <v>52</v>
      </c>
      <c r="B46" s="31" t="s">
        <v>60</v>
      </c>
      <c r="C46" s="31" t="s">
        <v>60</v>
      </c>
      <c r="D46" s="31" t="s">
        <v>60</v>
      </c>
      <c r="E46" s="31" t="s">
        <v>60</v>
      </c>
      <c r="F46" s="57"/>
    </row>
    <row r="47" spans="1:6" x14ac:dyDescent="0.35">
      <c r="A47" s="3" t="s">
        <v>38</v>
      </c>
      <c r="B47" s="17"/>
      <c r="C47" s="16"/>
      <c r="D47" s="16"/>
      <c r="E47" s="16"/>
      <c r="F47" s="58" t="s">
        <v>85</v>
      </c>
    </row>
    <row r="48" spans="1:6" x14ac:dyDescent="0.35">
      <c r="A48" s="4" t="s">
        <v>39</v>
      </c>
      <c r="B48" s="21" t="s">
        <v>85</v>
      </c>
      <c r="C48" s="20" t="s">
        <v>85</v>
      </c>
      <c r="D48" s="20" t="s">
        <v>85</v>
      </c>
      <c r="E48" s="20" t="s">
        <v>85</v>
      </c>
      <c r="F48" s="57"/>
    </row>
    <row r="49" spans="1:6" x14ac:dyDescent="0.35">
      <c r="A49" s="3" t="s">
        <v>40</v>
      </c>
      <c r="B49" s="17" t="s">
        <v>85</v>
      </c>
      <c r="C49" s="16" t="s">
        <v>85</v>
      </c>
      <c r="D49" s="16" t="s">
        <v>85</v>
      </c>
      <c r="E49" s="16" t="s">
        <v>85</v>
      </c>
      <c r="F49" s="58" t="s">
        <v>85</v>
      </c>
    </row>
    <row r="50" spans="1:6" x14ac:dyDescent="0.35">
      <c r="A50" s="4" t="s">
        <v>41</v>
      </c>
      <c r="B50" s="21"/>
      <c r="C50" s="20"/>
      <c r="D50" s="20"/>
      <c r="E50" s="20"/>
      <c r="F50" s="60" t="s">
        <v>60</v>
      </c>
    </row>
    <row r="51" spans="1:6" x14ac:dyDescent="0.35">
      <c r="A51" s="3" t="s">
        <v>42</v>
      </c>
      <c r="B51" s="17"/>
      <c r="C51" s="16" t="s">
        <v>85</v>
      </c>
      <c r="D51" s="16" t="s">
        <v>85</v>
      </c>
      <c r="E51" s="16" t="s">
        <v>85</v>
      </c>
      <c r="F51" s="58" t="s">
        <v>85</v>
      </c>
    </row>
    <row r="52" spans="1:6" x14ac:dyDescent="0.35">
      <c r="A52" s="4" t="s">
        <v>43</v>
      </c>
      <c r="B52" s="21"/>
      <c r="C52" s="20"/>
      <c r="D52" s="20"/>
      <c r="E52" s="20"/>
      <c r="F52" s="57"/>
    </row>
    <row r="53" spans="1:6" x14ac:dyDescent="0.35">
      <c r="A53" s="3" t="s">
        <v>44</v>
      </c>
      <c r="B53" s="17"/>
      <c r="C53" s="16"/>
      <c r="D53" s="16"/>
      <c r="E53" s="16"/>
      <c r="F53" s="58"/>
    </row>
    <row r="54" spans="1:6" x14ac:dyDescent="0.35">
      <c r="A54" s="4" t="s">
        <v>45</v>
      </c>
      <c r="B54" s="21"/>
      <c r="C54" s="20"/>
      <c r="D54" s="20"/>
      <c r="E54" s="20"/>
      <c r="F54" s="57"/>
    </row>
    <row r="55" spans="1:6" x14ac:dyDescent="0.35">
      <c r="A55" s="3" t="s">
        <v>46</v>
      </c>
      <c r="B55" s="17"/>
      <c r="C55" s="16"/>
      <c r="D55" s="16"/>
      <c r="E55" s="16"/>
      <c r="F55" s="58"/>
    </row>
    <row r="56" spans="1:6" x14ac:dyDescent="0.35">
      <c r="A56" s="4" t="s">
        <v>47</v>
      </c>
      <c r="B56" s="21"/>
      <c r="C56" s="20"/>
      <c r="D56" s="20"/>
      <c r="E56" s="20"/>
      <c r="F56" s="57"/>
    </row>
    <row r="57" spans="1:6" x14ac:dyDescent="0.35">
      <c r="A57" s="3" t="s">
        <v>48</v>
      </c>
      <c r="B57" s="17"/>
      <c r="C57" s="16"/>
      <c r="D57" s="16"/>
      <c r="E57" s="16"/>
      <c r="F57" s="58"/>
    </row>
    <row r="58" spans="1:6" x14ac:dyDescent="0.35">
      <c r="A58" s="4" t="s">
        <v>49</v>
      </c>
      <c r="B58" s="21"/>
      <c r="C58" s="20" t="s">
        <v>85</v>
      </c>
      <c r="D58" s="20" t="s">
        <v>85</v>
      </c>
      <c r="E58" s="20" t="s">
        <v>85</v>
      </c>
      <c r="F58" s="57" t="s">
        <v>85</v>
      </c>
    </row>
    <row r="59" spans="1:6" x14ac:dyDescent="0.35">
      <c r="A59" s="3" t="s">
        <v>57</v>
      </c>
      <c r="B59" s="17"/>
      <c r="C59" s="16"/>
      <c r="D59" s="16"/>
      <c r="E59" s="16"/>
      <c r="F59" s="58"/>
    </row>
    <row r="60" spans="1:6" x14ac:dyDescent="0.35">
      <c r="A60" s="4" t="s">
        <v>50</v>
      </c>
      <c r="B60" s="21"/>
      <c r="C60" s="20"/>
      <c r="D60" s="20"/>
      <c r="E60" s="20"/>
      <c r="F60" s="57"/>
    </row>
    <row r="61" spans="1:6" x14ac:dyDescent="0.35">
      <c r="A61" s="3" t="s">
        <v>51</v>
      </c>
      <c r="B61" s="17"/>
      <c r="C61" s="16"/>
      <c r="D61" s="16"/>
      <c r="E61" s="16"/>
      <c r="F61" s="58"/>
    </row>
    <row r="62" spans="1:6" x14ac:dyDescent="0.35">
      <c r="A62" s="8" t="s">
        <v>54</v>
      </c>
      <c r="B62" s="34">
        <v>10</v>
      </c>
      <c r="C62" s="33">
        <v>16</v>
      </c>
      <c r="D62" s="33">
        <v>19</v>
      </c>
      <c r="E62" s="33">
        <v>19</v>
      </c>
      <c r="F62" s="61">
        <v>22</v>
      </c>
    </row>
    <row r="63" spans="1:6" x14ac:dyDescent="0.35">
      <c r="A63" s="1"/>
      <c r="B63" s="1"/>
      <c r="C63" s="1"/>
      <c r="D63" s="1"/>
      <c r="E63" s="1"/>
      <c r="F63" s="1"/>
    </row>
    <row r="64" spans="1:6" x14ac:dyDescent="0.35">
      <c r="A64" s="99" t="s">
        <v>59</v>
      </c>
      <c r="B64" s="1"/>
      <c r="C64" s="1"/>
      <c r="D64" s="1"/>
      <c r="E64" s="1"/>
      <c r="F64" s="1"/>
    </row>
    <row r="65" spans="1:6" x14ac:dyDescent="0.35">
      <c r="A65" s="99" t="s">
        <v>96</v>
      </c>
      <c r="B65" s="1"/>
      <c r="C65" s="1"/>
      <c r="D65" s="1"/>
      <c r="E65" s="1"/>
      <c r="F65" s="1"/>
    </row>
    <row r="66" spans="1:6" x14ac:dyDescent="0.35">
      <c r="A66" s="100" t="s">
        <v>90</v>
      </c>
      <c r="B66" s="1"/>
      <c r="C66" s="1"/>
      <c r="D66" s="1"/>
      <c r="E66" s="1"/>
      <c r="F66" s="1"/>
    </row>
    <row r="67" spans="1:6" x14ac:dyDescent="0.35">
      <c r="A67" s="7"/>
      <c r="B67" s="1"/>
      <c r="C67" s="1"/>
      <c r="D67" s="1"/>
      <c r="E67" s="1"/>
      <c r="F67" s="1"/>
    </row>
    <row r="68" spans="1:6" x14ac:dyDescent="0.35">
      <c r="A68" s="1"/>
      <c r="B68" s="1"/>
      <c r="C68" s="1"/>
      <c r="D68" s="1"/>
      <c r="E68" s="1"/>
      <c r="F68" s="1"/>
    </row>
    <row r="71" spans="1:6" x14ac:dyDescent="0.35">
      <c r="B71" s="5">
        <v>2006</v>
      </c>
      <c r="C71" s="5">
        <v>2007</v>
      </c>
      <c r="D71" s="5">
        <v>2008</v>
      </c>
      <c r="E71" s="5">
        <v>2009</v>
      </c>
      <c r="F71" s="5">
        <v>2010</v>
      </c>
    </row>
  </sheetData>
  <mergeCells count="2">
    <mergeCell ref="A1:F1"/>
    <mergeCell ref="A2:F2"/>
  </mergeCells>
  <pageMargins left="0.5" right="0.5" top="0.5" bottom="0.5" header="0.3" footer="0.3"/>
  <pageSetup scale="70" orientation="portrait" horizontalDpi="1200" verticalDpi="1200" r:id="rId1"/>
  <headerFooter>
    <oddFooter>&amp;L&amp;"Adobe Garamond Pro,Bold Italic"&amp;13&amp;K04-023Vital Signs 10 Neighborhood Action and Sense of Community&amp;C&amp;"Adobe Garamond Pro,Regular"&amp;A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48"/>
  <sheetViews>
    <sheetView zoomScaleNormal="100" workbookViewId="0">
      <selection activeCell="N39" sqref="N39"/>
    </sheetView>
  </sheetViews>
  <sheetFormatPr defaultColWidth="9.1796875" defaultRowHeight="14" x14ac:dyDescent="0.3"/>
  <cols>
    <col min="1" max="1" width="32.7265625" style="1" customWidth="1"/>
    <col min="2" max="11" width="9.7265625" style="1" customWidth="1"/>
    <col min="12" max="16384" width="9.1796875" style="1"/>
  </cols>
  <sheetData>
    <row r="1" spans="1:11" ht="25.5" customHeight="1" x14ac:dyDescent="0.3">
      <c r="A1" s="124" t="s">
        <v>65</v>
      </c>
      <c r="B1" s="136"/>
      <c r="C1" s="136"/>
      <c r="D1" s="136"/>
      <c r="E1" s="136"/>
      <c r="F1" s="136"/>
      <c r="G1" s="136"/>
      <c r="H1" s="136"/>
      <c r="I1" s="136"/>
      <c r="J1" s="136"/>
      <c r="K1" s="132"/>
    </row>
    <row r="2" spans="1:11" ht="25.5" customHeight="1" x14ac:dyDescent="0.35">
      <c r="A2" s="133" t="s">
        <v>94</v>
      </c>
      <c r="B2" s="137"/>
      <c r="C2" s="137"/>
      <c r="D2" s="137"/>
      <c r="E2" s="137"/>
      <c r="F2" s="137"/>
      <c r="G2" s="137"/>
      <c r="H2" s="137"/>
      <c r="I2" s="137"/>
      <c r="J2" s="137"/>
      <c r="K2" s="134"/>
    </row>
    <row r="3" spans="1:11" ht="12" customHeight="1" x14ac:dyDescent="0.3">
      <c r="A3" s="133" t="s">
        <v>66</v>
      </c>
      <c r="B3" s="138"/>
      <c r="C3" s="138"/>
      <c r="D3" s="138"/>
      <c r="E3" s="138"/>
      <c r="F3" s="138"/>
      <c r="G3" s="138"/>
      <c r="H3" s="138"/>
      <c r="I3" s="138"/>
      <c r="J3" s="138"/>
      <c r="K3" s="135"/>
    </row>
    <row r="4" spans="1:11" ht="32.25" customHeight="1" x14ac:dyDescent="0.3">
      <c r="A4" s="101" t="s">
        <v>0</v>
      </c>
      <c r="B4" s="5">
        <v>2003</v>
      </c>
      <c r="C4" s="5">
        <v>2004</v>
      </c>
      <c r="D4" s="5">
        <v>2005</v>
      </c>
      <c r="E4" s="5">
        <v>2006</v>
      </c>
      <c r="F4" s="5">
        <v>2007</v>
      </c>
      <c r="G4" s="5">
        <v>2008</v>
      </c>
      <c r="H4" s="5">
        <v>2009</v>
      </c>
      <c r="I4" s="5" t="s">
        <v>92</v>
      </c>
      <c r="J4" s="5" t="s">
        <v>55</v>
      </c>
      <c r="K4" s="6" t="s">
        <v>61</v>
      </c>
    </row>
    <row r="5" spans="1:11" x14ac:dyDescent="0.3">
      <c r="A5" s="3" t="s">
        <v>1</v>
      </c>
      <c r="B5" s="15">
        <v>1</v>
      </c>
      <c r="C5" s="16">
        <v>1</v>
      </c>
      <c r="D5" s="16">
        <v>1</v>
      </c>
      <c r="E5" s="64" t="s">
        <v>64</v>
      </c>
      <c r="F5" s="16">
        <v>0</v>
      </c>
      <c r="G5" s="16">
        <v>0</v>
      </c>
      <c r="H5" s="16">
        <v>0</v>
      </c>
      <c r="I5" s="16">
        <v>0</v>
      </c>
      <c r="J5" s="32">
        <v>0</v>
      </c>
      <c r="K5" s="18">
        <v>-100</v>
      </c>
    </row>
    <row r="6" spans="1:11" x14ac:dyDescent="0.3">
      <c r="A6" s="4" t="s">
        <v>2</v>
      </c>
      <c r="B6" s="19">
        <v>473</v>
      </c>
      <c r="C6" s="20">
        <v>475</v>
      </c>
      <c r="D6" s="20">
        <v>475</v>
      </c>
      <c r="E6" s="50" t="s">
        <v>64</v>
      </c>
      <c r="F6" s="20">
        <v>491</v>
      </c>
      <c r="G6" s="20">
        <v>491</v>
      </c>
      <c r="H6" s="20">
        <v>491</v>
      </c>
      <c r="I6" s="22">
        <v>494</v>
      </c>
      <c r="J6" s="105">
        <v>0.61099796334012213</v>
      </c>
      <c r="K6" s="106">
        <v>4.439746300211417</v>
      </c>
    </row>
    <row r="7" spans="1:11" x14ac:dyDescent="0.3">
      <c r="A7" s="3" t="s">
        <v>3</v>
      </c>
      <c r="B7" s="15">
        <v>1</v>
      </c>
      <c r="C7" s="16">
        <v>1</v>
      </c>
      <c r="D7" s="16">
        <v>1</v>
      </c>
      <c r="E7" s="64" t="s">
        <v>64</v>
      </c>
      <c r="F7" s="16">
        <v>0</v>
      </c>
      <c r="G7" s="16">
        <v>0</v>
      </c>
      <c r="H7" s="16">
        <v>0</v>
      </c>
      <c r="I7" s="16">
        <v>0</v>
      </c>
      <c r="J7" s="32">
        <v>0</v>
      </c>
      <c r="K7" s="18">
        <v>-100</v>
      </c>
    </row>
    <row r="8" spans="1:11" x14ac:dyDescent="0.3">
      <c r="A8" s="4" t="s">
        <v>4</v>
      </c>
      <c r="B8" s="19">
        <v>1</v>
      </c>
      <c r="C8" s="20">
        <v>0</v>
      </c>
      <c r="D8" s="20">
        <v>0</v>
      </c>
      <c r="E8" s="50" t="s">
        <v>64</v>
      </c>
      <c r="F8" s="20">
        <v>0</v>
      </c>
      <c r="G8" s="20">
        <v>0</v>
      </c>
      <c r="H8" s="20">
        <v>0</v>
      </c>
      <c r="I8" s="24">
        <v>0</v>
      </c>
      <c r="J8" s="105">
        <v>0</v>
      </c>
      <c r="K8" s="106">
        <v>-100</v>
      </c>
    </row>
    <row r="9" spans="1:11" x14ac:dyDescent="0.3">
      <c r="A9" s="3" t="s">
        <v>5</v>
      </c>
      <c r="B9" s="15">
        <v>1</v>
      </c>
      <c r="C9" s="16">
        <v>1</v>
      </c>
      <c r="D9" s="16">
        <v>1</v>
      </c>
      <c r="E9" s="64" t="s">
        <v>64</v>
      </c>
      <c r="F9" s="16">
        <v>2</v>
      </c>
      <c r="G9" s="16">
        <v>2</v>
      </c>
      <c r="H9" s="16">
        <v>1</v>
      </c>
      <c r="I9" s="25">
        <v>0</v>
      </c>
      <c r="J9" s="32">
        <v>-100</v>
      </c>
      <c r="K9" s="18">
        <v>-100</v>
      </c>
    </row>
    <row r="10" spans="1:11" x14ac:dyDescent="0.3">
      <c r="A10" s="4" t="s">
        <v>6</v>
      </c>
      <c r="B10" s="19">
        <v>2</v>
      </c>
      <c r="C10" s="20">
        <v>0</v>
      </c>
      <c r="D10" s="20">
        <v>0</v>
      </c>
      <c r="E10" s="50" t="s">
        <v>64</v>
      </c>
      <c r="F10" s="20">
        <v>0</v>
      </c>
      <c r="G10" s="20">
        <v>0</v>
      </c>
      <c r="H10" s="20">
        <v>0</v>
      </c>
      <c r="I10" s="24">
        <v>0</v>
      </c>
      <c r="J10" s="105">
        <v>0</v>
      </c>
      <c r="K10" s="106">
        <v>-100</v>
      </c>
    </row>
    <row r="11" spans="1:11" x14ac:dyDescent="0.3">
      <c r="A11" s="3" t="s">
        <v>7</v>
      </c>
      <c r="B11" s="15">
        <v>0</v>
      </c>
      <c r="C11" s="16">
        <v>0</v>
      </c>
      <c r="D11" s="16">
        <v>0</v>
      </c>
      <c r="E11" s="64" t="s">
        <v>64</v>
      </c>
      <c r="F11" s="16">
        <v>0</v>
      </c>
      <c r="G11" s="16">
        <v>0</v>
      </c>
      <c r="H11" s="16">
        <v>0</v>
      </c>
      <c r="I11" s="25">
        <v>0</v>
      </c>
      <c r="J11" s="32">
        <v>0</v>
      </c>
      <c r="K11" s="18">
        <v>0</v>
      </c>
    </row>
    <row r="12" spans="1:11" x14ac:dyDescent="0.3">
      <c r="A12" s="4" t="s">
        <v>8</v>
      </c>
      <c r="B12" s="19">
        <v>1</v>
      </c>
      <c r="C12" s="20">
        <v>1</v>
      </c>
      <c r="D12" s="20">
        <v>1</v>
      </c>
      <c r="E12" s="50" t="s">
        <v>64</v>
      </c>
      <c r="F12" s="20">
        <v>0</v>
      </c>
      <c r="G12" s="20">
        <v>0</v>
      </c>
      <c r="H12" s="20">
        <v>0</v>
      </c>
      <c r="I12" s="24">
        <v>0</v>
      </c>
      <c r="J12" s="105">
        <v>0</v>
      </c>
      <c r="K12" s="106">
        <v>-100</v>
      </c>
    </row>
    <row r="13" spans="1:11" x14ac:dyDescent="0.3">
      <c r="A13" s="3" t="s">
        <v>9</v>
      </c>
      <c r="B13" s="15">
        <v>0</v>
      </c>
      <c r="C13" s="16">
        <v>0</v>
      </c>
      <c r="D13" s="16">
        <v>0</v>
      </c>
      <c r="E13" s="64" t="s">
        <v>64</v>
      </c>
      <c r="F13" s="16">
        <v>0</v>
      </c>
      <c r="G13" s="16">
        <v>0</v>
      </c>
      <c r="H13" s="16">
        <v>0</v>
      </c>
      <c r="I13" s="25">
        <v>0</v>
      </c>
      <c r="J13" s="32">
        <v>0</v>
      </c>
      <c r="K13" s="18">
        <v>0</v>
      </c>
    </row>
    <row r="14" spans="1:11" x14ac:dyDescent="0.3">
      <c r="A14" s="4" t="s">
        <v>10</v>
      </c>
      <c r="B14" s="19">
        <v>38</v>
      </c>
      <c r="C14" s="20">
        <v>38</v>
      </c>
      <c r="D14" s="20">
        <v>38</v>
      </c>
      <c r="E14" s="50" t="s">
        <v>64</v>
      </c>
      <c r="F14" s="20">
        <v>77</v>
      </c>
      <c r="G14" s="20">
        <v>78</v>
      </c>
      <c r="H14" s="20">
        <v>77</v>
      </c>
      <c r="I14" s="22">
        <v>77</v>
      </c>
      <c r="J14" s="105">
        <v>0</v>
      </c>
      <c r="K14" s="106">
        <v>102.63157894736842</v>
      </c>
    </row>
    <row r="15" spans="1:11" x14ac:dyDescent="0.3">
      <c r="A15" s="3" t="s">
        <v>11</v>
      </c>
      <c r="B15" s="15">
        <v>30</v>
      </c>
      <c r="C15" s="16">
        <v>32</v>
      </c>
      <c r="D15" s="16">
        <v>32</v>
      </c>
      <c r="E15" s="64" t="s">
        <v>64</v>
      </c>
      <c r="F15" s="16">
        <v>30</v>
      </c>
      <c r="G15" s="16">
        <v>30</v>
      </c>
      <c r="H15" s="16">
        <v>30</v>
      </c>
      <c r="I15" s="26">
        <v>30</v>
      </c>
      <c r="J15" s="32">
        <v>0</v>
      </c>
      <c r="K15" s="18">
        <v>0</v>
      </c>
    </row>
    <row r="16" spans="1:11" x14ac:dyDescent="0.3">
      <c r="A16" s="4" t="s">
        <v>12</v>
      </c>
      <c r="B16" s="19">
        <v>162</v>
      </c>
      <c r="C16" s="20">
        <v>173</v>
      </c>
      <c r="D16" s="20">
        <v>173</v>
      </c>
      <c r="E16" s="50" t="s">
        <v>64</v>
      </c>
      <c r="F16" s="20">
        <v>199</v>
      </c>
      <c r="G16" s="20">
        <v>198</v>
      </c>
      <c r="H16" s="20">
        <v>198</v>
      </c>
      <c r="I16" s="22">
        <v>196</v>
      </c>
      <c r="J16" s="105">
        <v>-1.0101010101010102</v>
      </c>
      <c r="K16" s="106">
        <v>20.987654320987652</v>
      </c>
    </row>
    <row r="17" spans="1:12" x14ac:dyDescent="0.3">
      <c r="A17" s="3" t="s">
        <v>13</v>
      </c>
      <c r="B17" s="15">
        <v>0</v>
      </c>
      <c r="C17" s="16">
        <v>0</v>
      </c>
      <c r="D17" s="16">
        <v>0</v>
      </c>
      <c r="E17" s="64" t="s">
        <v>64</v>
      </c>
      <c r="F17" s="16">
        <v>0</v>
      </c>
      <c r="G17" s="16">
        <v>0</v>
      </c>
      <c r="H17" s="16">
        <v>0</v>
      </c>
      <c r="I17" s="25">
        <v>0</v>
      </c>
      <c r="J17" s="32">
        <v>0</v>
      </c>
      <c r="K17" s="18">
        <v>0</v>
      </c>
    </row>
    <row r="18" spans="1:12" x14ac:dyDescent="0.3">
      <c r="A18" s="4" t="s">
        <v>14</v>
      </c>
      <c r="B18" s="19">
        <v>336</v>
      </c>
      <c r="C18" s="20">
        <v>332</v>
      </c>
      <c r="D18" s="20">
        <v>332</v>
      </c>
      <c r="E18" s="50" t="s">
        <v>64</v>
      </c>
      <c r="F18" s="20">
        <v>296</v>
      </c>
      <c r="G18" s="20">
        <v>302</v>
      </c>
      <c r="H18" s="20">
        <v>324</v>
      </c>
      <c r="I18" s="22">
        <v>305</v>
      </c>
      <c r="J18" s="105">
        <v>-5.8641975308641969</v>
      </c>
      <c r="K18" s="106">
        <v>-9.2261904761904763</v>
      </c>
    </row>
    <row r="19" spans="1:12" x14ac:dyDescent="0.3">
      <c r="A19" s="3" t="s">
        <v>87</v>
      </c>
      <c r="B19" s="15">
        <v>0</v>
      </c>
      <c r="C19" s="16">
        <v>0</v>
      </c>
      <c r="D19" s="16">
        <v>0</v>
      </c>
      <c r="E19" s="64" t="s">
        <v>64</v>
      </c>
      <c r="F19" s="16">
        <v>0</v>
      </c>
      <c r="G19" s="16">
        <v>0</v>
      </c>
      <c r="H19" s="16">
        <v>0</v>
      </c>
      <c r="I19" s="25">
        <v>0</v>
      </c>
      <c r="J19" s="32">
        <v>0</v>
      </c>
      <c r="K19" s="18">
        <v>0</v>
      </c>
    </row>
    <row r="20" spans="1:12" x14ac:dyDescent="0.3">
      <c r="A20" s="4" t="s">
        <v>15</v>
      </c>
      <c r="B20" s="19">
        <v>161</v>
      </c>
      <c r="C20" s="20">
        <v>161</v>
      </c>
      <c r="D20" s="20">
        <v>161</v>
      </c>
      <c r="E20" s="50" t="s">
        <v>64</v>
      </c>
      <c r="F20" s="20">
        <v>1395</v>
      </c>
      <c r="G20" s="20">
        <v>1399</v>
      </c>
      <c r="H20" s="20">
        <v>1398</v>
      </c>
      <c r="I20" s="22">
        <v>1391</v>
      </c>
      <c r="J20" s="105">
        <v>-0.50071530758226035</v>
      </c>
      <c r="K20" s="106">
        <v>763.97515527950316</v>
      </c>
    </row>
    <row r="21" spans="1:12" x14ac:dyDescent="0.3">
      <c r="A21" s="3" t="s">
        <v>16</v>
      </c>
      <c r="B21" s="15">
        <v>2</v>
      </c>
      <c r="C21" s="16">
        <v>4</v>
      </c>
      <c r="D21" s="16">
        <v>4</v>
      </c>
      <c r="E21" s="64" t="s">
        <v>64</v>
      </c>
      <c r="F21" s="16">
        <v>0</v>
      </c>
      <c r="G21" s="16">
        <v>0</v>
      </c>
      <c r="H21" s="16">
        <v>0</v>
      </c>
      <c r="I21" s="26">
        <v>1</v>
      </c>
      <c r="J21" s="32">
        <v>0</v>
      </c>
      <c r="K21" s="18">
        <v>-50</v>
      </c>
    </row>
    <row r="22" spans="1:12" x14ac:dyDescent="0.3">
      <c r="A22" s="4" t="s">
        <v>17</v>
      </c>
      <c r="B22" s="19">
        <v>0</v>
      </c>
      <c r="C22" s="20">
        <v>0</v>
      </c>
      <c r="D22" s="20">
        <v>0</v>
      </c>
      <c r="E22" s="50" t="s">
        <v>64</v>
      </c>
      <c r="F22" s="20">
        <v>0</v>
      </c>
      <c r="G22" s="20">
        <v>0</v>
      </c>
      <c r="H22" s="20">
        <v>0</v>
      </c>
      <c r="I22" s="24">
        <v>0</v>
      </c>
      <c r="J22" s="105">
        <v>0</v>
      </c>
      <c r="K22" s="106">
        <v>0</v>
      </c>
    </row>
    <row r="23" spans="1:12" x14ac:dyDescent="0.3">
      <c r="A23" s="3" t="s">
        <v>18</v>
      </c>
      <c r="B23" s="15">
        <v>5</v>
      </c>
      <c r="C23" s="16">
        <v>57</v>
      </c>
      <c r="D23" s="16">
        <v>57</v>
      </c>
      <c r="E23" s="64" t="s">
        <v>64</v>
      </c>
      <c r="F23" s="16">
        <v>53</v>
      </c>
      <c r="G23" s="16">
        <v>53</v>
      </c>
      <c r="H23" s="16">
        <v>53</v>
      </c>
      <c r="I23" s="26">
        <v>53</v>
      </c>
      <c r="J23" s="32">
        <v>0</v>
      </c>
      <c r="K23" s="18">
        <v>960</v>
      </c>
    </row>
    <row r="24" spans="1:12" x14ac:dyDescent="0.3">
      <c r="A24" s="4" t="s">
        <v>19</v>
      </c>
      <c r="B24" s="19">
        <v>0</v>
      </c>
      <c r="C24" s="20">
        <v>0</v>
      </c>
      <c r="D24" s="20">
        <v>0</v>
      </c>
      <c r="E24" s="50" t="s">
        <v>64</v>
      </c>
      <c r="F24" s="20">
        <v>0</v>
      </c>
      <c r="G24" s="20">
        <v>0</v>
      </c>
      <c r="H24" s="20">
        <v>0</v>
      </c>
      <c r="I24" s="24">
        <v>0</v>
      </c>
      <c r="J24" s="105">
        <v>0</v>
      </c>
      <c r="K24" s="106">
        <v>0</v>
      </c>
    </row>
    <row r="25" spans="1:12" x14ac:dyDescent="0.3">
      <c r="A25" s="3" t="s">
        <v>20</v>
      </c>
      <c r="B25" s="15">
        <v>0</v>
      </c>
      <c r="C25" s="16">
        <v>0</v>
      </c>
      <c r="D25" s="16">
        <v>0</v>
      </c>
      <c r="E25" s="64" t="s">
        <v>64</v>
      </c>
      <c r="F25" s="16">
        <v>0</v>
      </c>
      <c r="G25" s="16">
        <v>0</v>
      </c>
      <c r="H25" s="16">
        <v>0</v>
      </c>
      <c r="I25" s="25">
        <v>0</v>
      </c>
      <c r="J25" s="32">
        <v>0</v>
      </c>
      <c r="K25" s="18">
        <v>0</v>
      </c>
    </row>
    <row r="26" spans="1:12" x14ac:dyDescent="0.3">
      <c r="A26" s="4" t="s">
        <v>63</v>
      </c>
      <c r="B26" s="19">
        <v>2</v>
      </c>
      <c r="C26" s="20">
        <v>2</v>
      </c>
      <c r="D26" s="20">
        <v>2</v>
      </c>
      <c r="E26" s="50" t="s">
        <v>64</v>
      </c>
      <c r="F26" s="20">
        <v>15</v>
      </c>
      <c r="G26" s="20">
        <v>15</v>
      </c>
      <c r="H26" s="20">
        <v>15</v>
      </c>
      <c r="I26" s="22">
        <v>15</v>
      </c>
      <c r="J26" s="105">
        <v>0</v>
      </c>
      <c r="K26" s="106">
        <v>650</v>
      </c>
    </row>
    <row r="27" spans="1:12" x14ac:dyDescent="0.3">
      <c r="A27" s="3" t="s">
        <v>21</v>
      </c>
      <c r="B27" s="15">
        <v>1</v>
      </c>
      <c r="C27" s="16">
        <v>1</v>
      </c>
      <c r="D27" s="16">
        <v>1</v>
      </c>
      <c r="E27" s="64" t="s">
        <v>64</v>
      </c>
      <c r="F27" s="16">
        <v>0</v>
      </c>
      <c r="G27" s="16">
        <v>0</v>
      </c>
      <c r="H27" s="16">
        <v>0</v>
      </c>
      <c r="I27" s="25">
        <v>0</v>
      </c>
      <c r="J27" s="32">
        <v>0</v>
      </c>
      <c r="K27" s="18">
        <v>-100</v>
      </c>
    </row>
    <row r="28" spans="1:12" x14ac:dyDescent="0.3">
      <c r="A28" s="4" t="s">
        <v>22</v>
      </c>
      <c r="B28" s="19">
        <v>3</v>
      </c>
      <c r="C28" s="20">
        <v>3</v>
      </c>
      <c r="D28" s="20">
        <v>3</v>
      </c>
      <c r="E28" s="50" t="s">
        <v>64</v>
      </c>
      <c r="F28" s="20">
        <v>0</v>
      </c>
      <c r="G28" s="20">
        <v>0</v>
      </c>
      <c r="H28" s="20">
        <v>0</v>
      </c>
      <c r="I28" s="24">
        <v>0</v>
      </c>
      <c r="J28" s="105">
        <v>0</v>
      </c>
      <c r="K28" s="106">
        <v>-100</v>
      </c>
    </row>
    <row r="29" spans="1:12" x14ac:dyDescent="0.3">
      <c r="A29" s="3" t="s">
        <v>23</v>
      </c>
      <c r="B29" s="15">
        <v>0</v>
      </c>
      <c r="C29" s="16">
        <v>0</v>
      </c>
      <c r="D29" s="16">
        <v>0</v>
      </c>
      <c r="E29" s="64" t="s">
        <v>64</v>
      </c>
      <c r="F29" s="16">
        <v>0</v>
      </c>
      <c r="G29" s="16">
        <v>0</v>
      </c>
      <c r="H29" s="16">
        <v>0</v>
      </c>
      <c r="I29" s="25">
        <v>0</v>
      </c>
      <c r="J29" s="32">
        <v>0</v>
      </c>
      <c r="K29" s="18">
        <v>0</v>
      </c>
    </row>
    <row r="30" spans="1:12" x14ac:dyDescent="0.3">
      <c r="A30" s="4" t="s">
        <v>53</v>
      </c>
      <c r="B30" s="27" t="s">
        <v>60</v>
      </c>
      <c r="C30" s="27" t="s">
        <v>60</v>
      </c>
      <c r="D30" s="27" t="s">
        <v>60</v>
      </c>
      <c r="E30" s="65" t="s">
        <v>64</v>
      </c>
      <c r="F30" s="27" t="s">
        <v>60</v>
      </c>
      <c r="G30" s="27" t="s">
        <v>60</v>
      </c>
      <c r="H30" s="27" t="s">
        <v>60</v>
      </c>
      <c r="I30" s="22">
        <v>548</v>
      </c>
      <c r="J30" s="108" t="s">
        <v>60</v>
      </c>
      <c r="K30" s="107" t="s">
        <v>60</v>
      </c>
      <c r="L30" s="9"/>
    </row>
    <row r="31" spans="1:12" x14ac:dyDescent="0.3">
      <c r="A31" s="3" t="s">
        <v>24</v>
      </c>
      <c r="B31" s="15">
        <v>0</v>
      </c>
      <c r="C31" s="16">
        <v>0</v>
      </c>
      <c r="D31" s="16">
        <v>0</v>
      </c>
      <c r="E31" s="64" t="s">
        <v>64</v>
      </c>
      <c r="F31" s="16">
        <v>0</v>
      </c>
      <c r="G31" s="16">
        <v>0</v>
      </c>
      <c r="H31" s="16">
        <v>0</v>
      </c>
      <c r="I31" s="25">
        <v>0</v>
      </c>
      <c r="J31" s="32">
        <v>0</v>
      </c>
      <c r="K31" s="18">
        <v>0</v>
      </c>
      <c r="L31" s="9"/>
    </row>
    <row r="32" spans="1:12" x14ac:dyDescent="0.3">
      <c r="A32" s="4" t="s">
        <v>25</v>
      </c>
      <c r="B32" s="19">
        <v>0</v>
      </c>
      <c r="C32" s="20">
        <v>0</v>
      </c>
      <c r="D32" s="20">
        <v>0</v>
      </c>
      <c r="E32" s="50" t="s">
        <v>64</v>
      </c>
      <c r="F32" s="20">
        <v>0</v>
      </c>
      <c r="G32" s="20">
        <v>0</v>
      </c>
      <c r="H32" s="20">
        <v>0</v>
      </c>
      <c r="I32" s="24">
        <v>0</v>
      </c>
      <c r="J32" s="105">
        <v>0</v>
      </c>
      <c r="K32" s="106">
        <v>0</v>
      </c>
      <c r="L32" s="9"/>
    </row>
    <row r="33" spans="1:12" x14ac:dyDescent="0.3">
      <c r="A33" s="3" t="s">
        <v>26</v>
      </c>
      <c r="B33" s="15">
        <v>0</v>
      </c>
      <c r="C33" s="16">
        <v>0</v>
      </c>
      <c r="D33" s="16">
        <v>0</v>
      </c>
      <c r="E33" s="64" t="s">
        <v>64</v>
      </c>
      <c r="F33" s="16">
        <v>0</v>
      </c>
      <c r="G33" s="16">
        <v>0</v>
      </c>
      <c r="H33" s="16">
        <v>0</v>
      </c>
      <c r="I33" s="25">
        <v>0</v>
      </c>
      <c r="J33" s="32">
        <v>0</v>
      </c>
      <c r="K33" s="18">
        <v>0</v>
      </c>
      <c r="L33" s="9"/>
    </row>
    <row r="34" spans="1:12" x14ac:dyDescent="0.3">
      <c r="A34" s="4" t="s">
        <v>27</v>
      </c>
      <c r="B34" s="19">
        <v>590</v>
      </c>
      <c r="C34" s="20">
        <v>585</v>
      </c>
      <c r="D34" s="20">
        <v>585</v>
      </c>
      <c r="E34" s="50" t="s">
        <v>64</v>
      </c>
      <c r="F34" s="20">
        <v>561</v>
      </c>
      <c r="G34" s="20">
        <v>561</v>
      </c>
      <c r="H34" s="20">
        <v>562</v>
      </c>
      <c r="I34" s="22">
        <v>699</v>
      </c>
      <c r="J34" s="105">
        <v>24.377224199288257</v>
      </c>
      <c r="K34" s="106">
        <v>18.474576271186439</v>
      </c>
      <c r="L34" s="9"/>
    </row>
    <row r="35" spans="1:12" x14ac:dyDescent="0.3">
      <c r="A35" s="3" t="s">
        <v>28</v>
      </c>
      <c r="B35" s="15">
        <v>363</v>
      </c>
      <c r="C35" s="16">
        <v>365</v>
      </c>
      <c r="D35" s="16">
        <v>365</v>
      </c>
      <c r="E35" s="64" t="s">
        <v>64</v>
      </c>
      <c r="F35" s="16">
        <v>611</v>
      </c>
      <c r="G35" s="16">
        <v>611</v>
      </c>
      <c r="H35" s="16">
        <v>611</v>
      </c>
      <c r="I35" s="28" t="s">
        <v>60</v>
      </c>
      <c r="J35" s="103" t="s">
        <v>60</v>
      </c>
      <c r="K35" s="104" t="s">
        <v>60</v>
      </c>
      <c r="L35" s="9"/>
    </row>
    <row r="36" spans="1:12" x14ac:dyDescent="0.3">
      <c r="A36" s="4" t="s">
        <v>29</v>
      </c>
      <c r="B36" s="29">
        <v>0</v>
      </c>
      <c r="C36" s="20">
        <v>0</v>
      </c>
      <c r="D36" s="20">
        <v>0</v>
      </c>
      <c r="E36" s="50" t="s">
        <v>64</v>
      </c>
      <c r="F36" s="20">
        <v>0</v>
      </c>
      <c r="G36" s="20">
        <v>1</v>
      </c>
      <c r="H36" s="20">
        <v>0</v>
      </c>
      <c r="I36" s="24">
        <v>0</v>
      </c>
      <c r="J36" s="105">
        <v>0</v>
      </c>
      <c r="K36" s="106">
        <v>0</v>
      </c>
      <c r="L36" s="9"/>
    </row>
    <row r="37" spans="1:12" x14ac:dyDescent="0.3">
      <c r="A37" s="3" t="s">
        <v>30</v>
      </c>
      <c r="B37" s="30">
        <v>0</v>
      </c>
      <c r="C37" s="16">
        <v>0</v>
      </c>
      <c r="D37" s="16">
        <v>0</v>
      </c>
      <c r="E37" s="64" t="s">
        <v>64</v>
      </c>
      <c r="F37" s="16">
        <v>0</v>
      </c>
      <c r="G37" s="16">
        <v>0</v>
      </c>
      <c r="H37" s="16">
        <v>0</v>
      </c>
      <c r="I37" s="25">
        <v>0</v>
      </c>
      <c r="J37" s="32">
        <v>0</v>
      </c>
      <c r="K37" s="18">
        <v>0</v>
      </c>
      <c r="L37" s="9"/>
    </row>
    <row r="38" spans="1:12" x14ac:dyDescent="0.3">
      <c r="A38" s="4" t="s">
        <v>31</v>
      </c>
      <c r="B38" s="29">
        <v>0</v>
      </c>
      <c r="C38" s="20">
        <v>0</v>
      </c>
      <c r="D38" s="20">
        <v>0</v>
      </c>
      <c r="E38" s="50" t="s">
        <v>64</v>
      </c>
      <c r="F38" s="20">
        <v>0</v>
      </c>
      <c r="G38" s="20">
        <v>0</v>
      </c>
      <c r="H38" s="20">
        <v>0</v>
      </c>
      <c r="I38" s="24">
        <v>0</v>
      </c>
      <c r="J38" s="105">
        <v>0</v>
      </c>
      <c r="K38" s="106">
        <v>0</v>
      </c>
      <c r="L38" s="9"/>
    </row>
    <row r="39" spans="1:12" x14ac:dyDescent="0.3">
      <c r="A39" s="3" t="s">
        <v>32</v>
      </c>
      <c r="B39" s="30">
        <v>3</v>
      </c>
      <c r="C39" s="16">
        <v>4</v>
      </c>
      <c r="D39" s="16">
        <v>4</v>
      </c>
      <c r="E39" s="64" t="s">
        <v>64</v>
      </c>
      <c r="F39" s="16">
        <v>33</v>
      </c>
      <c r="G39" s="16">
        <v>39</v>
      </c>
      <c r="H39" s="16">
        <v>38</v>
      </c>
      <c r="I39" s="25">
        <v>0</v>
      </c>
      <c r="J39" s="32">
        <v>-100</v>
      </c>
      <c r="K39" s="18">
        <v>-100</v>
      </c>
      <c r="L39" s="9"/>
    </row>
    <row r="40" spans="1:12" x14ac:dyDescent="0.3">
      <c r="A40" s="4" t="s">
        <v>56</v>
      </c>
      <c r="B40" s="123">
        <v>2694</v>
      </c>
      <c r="C40" s="20">
        <v>2710</v>
      </c>
      <c r="D40" s="20">
        <v>2710</v>
      </c>
      <c r="E40" s="50" t="s">
        <v>64</v>
      </c>
      <c r="F40" s="20">
        <v>1857</v>
      </c>
      <c r="G40" s="20">
        <v>1893</v>
      </c>
      <c r="H40" s="20">
        <v>1858</v>
      </c>
      <c r="I40" s="22">
        <v>1916</v>
      </c>
      <c r="J40" s="105">
        <v>3.1216361679224973</v>
      </c>
      <c r="K40" s="106">
        <v>-28.878990348923534</v>
      </c>
      <c r="L40" s="9"/>
    </row>
    <row r="41" spans="1:12" x14ac:dyDescent="0.3">
      <c r="A41" s="3" t="s">
        <v>33</v>
      </c>
      <c r="B41" s="30">
        <v>1</v>
      </c>
      <c r="C41" s="16">
        <v>10</v>
      </c>
      <c r="D41" s="16">
        <v>10</v>
      </c>
      <c r="E41" s="64" t="s">
        <v>64</v>
      </c>
      <c r="F41" s="16">
        <v>9</v>
      </c>
      <c r="G41" s="16">
        <v>9</v>
      </c>
      <c r="H41" s="16">
        <v>9</v>
      </c>
      <c r="I41" s="26">
        <v>9</v>
      </c>
      <c r="J41" s="32">
        <v>0</v>
      </c>
      <c r="K41" s="18">
        <v>800</v>
      </c>
      <c r="L41" s="9"/>
    </row>
    <row r="42" spans="1:12" x14ac:dyDescent="0.3">
      <c r="A42" s="4" t="s">
        <v>34</v>
      </c>
      <c r="B42" s="29">
        <v>0</v>
      </c>
      <c r="C42" s="20">
        <v>0</v>
      </c>
      <c r="D42" s="20">
        <v>0</v>
      </c>
      <c r="E42" s="50" t="s">
        <v>64</v>
      </c>
      <c r="F42" s="20">
        <v>0</v>
      </c>
      <c r="G42" s="20">
        <v>0</v>
      </c>
      <c r="H42" s="20">
        <v>0</v>
      </c>
      <c r="I42" s="24">
        <v>0</v>
      </c>
      <c r="J42" s="105">
        <v>0</v>
      </c>
      <c r="K42" s="106">
        <v>0</v>
      </c>
      <c r="L42" s="9"/>
    </row>
    <row r="43" spans="1:12" x14ac:dyDescent="0.3">
      <c r="A43" s="3" t="s">
        <v>35</v>
      </c>
      <c r="B43" s="30">
        <v>147</v>
      </c>
      <c r="C43" s="16">
        <v>151</v>
      </c>
      <c r="D43" s="16">
        <v>151</v>
      </c>
      <c r="E43" s="64" t="s">
        <v>64</v>
      </c>
      <c r="F43" s="16">
        <v>151</v>
      </c>
      <c r="G43" s="16">
        <v>151</v>
      </c>
      <c r="H43" s="16">
        <v>151</v>
      </c>
      <c r="I43" s="26">
        <v>151</v>
      </c>
      <c r="J43" s="32">
        <v>0</v>
      </c>
      <c r="K43" s="18">
        <v>2.7210884353741496</v>
      </c>
      <c r="L43" s="9"/>
    </row>
    <row r="44" spans="1:12" x14ac:dyDescent="0.3">
      <c r="A44" s="4" t="s">
        <v>36</v>
      </c>
      <c r="B44" s="29">
        <v>3</v>
      </c>
      <c r="C44" s="20">
        <v>3</v>
      </c>
      <c r="D44" s="20">
        <v>3</v>
      </c>
      <c r="E44" s="50" t="s">
        <v>64</v>
      </c>
      <c r="F44" s="20">
        <v>27</v>
      </c>
      <c r="G44" s="20">
        <v>28</v>
      </c>
      <c r="H44" s="20">
        <v>27</v>
      </c>
      <c r="I44" s="22">
        <v>27</v>
      </c>
      <c r="J44" s="105">
        <v>0</v>
      </c>
      <c r="K44" s="106">
        <v>800</v>
      </c>
      <c r="L44" s="9"/>
    </row>
    <row r="45" spans="1:12" x14ac:dyDescent="0.3">
      <c r="A45" s="3" t="s">
        <v>37</v>
      </c>
      <c r="B45" s="30">
        <v>0</v>
      </c>
      <c r="C45" s="16">
        <v>0</v>
      </c>
      <c r="D45" s="16">
        <v>0</v>
      </c>
      <c r="E45" s="64" t="s">
        <v>64</v>
      </c>
      <c r="F45" s="16">
        <v>0</v>
      </c>
      <c r="G45" s="16">
        <v>0</v>
      </c>
      <c r="H45" s="16">
        <v>0</v>
      </c>
      <c r="I45" s="25">
        <v>0</v>
      </c>
      <c r="J45" s="32">
        <v>0</v>
      </c>
      <c r="K45" s="18">
        <v>0</v>
      </c>
      <c r="L45" s="9"/>
    </row>
    <row r="46" spans="1:12" x14ac:dyDescent="0.3">
      <c r="A46" s="4" t="s">
        <v>52</v>
      </c>
      <c r="B46" s="31" t="s">
        <v>60</v>
      </c>
      <c r="C46" s="31" t="s">
        <v>60</v>
      </c>
      <c r="D46" s="31" t="s">
        <v>60</v>
      </c>
      <c r="E46" s="31" t="s">
        <v>64</v>
      </c>
      <c r="F46" s="31" t="s">
        <v>60</v>
      </c>
      <c r="G46" s="31" t="s">
        <v>60</v>
      </c>
      <c r="H46" s="31" t="s">
        <v>60</v>
      </c>
      <c r="I46" s="22">
        <v>115</v>
      </c>
      <c r="J46" s="108" t="s">
        <v>60</v>
      </c>
      <c r="K46" s="107" t="s">
        <v>60</v>
      </c>
      <c r="L46" s="9"/>
    </row>
    <row r="47" spans="1:12" x14ac:dyDescent="0.3">
      <c r="A47" s="3" t="s">
        <v>38</v>
      </c>
      <c r="B47" s="30">
        <v>0</v>
      </c>
      <c r="C47" s="16">
        <v>0</v>
      </c>
      <c r="D47" s="16">
        <v>0</v>
      </c>
      <c r="E47" s="64" t="s">
        <v>64</v>
      </c>
      <c r="F47" s="16">
        <v>0</v>
      </c>
      <c r="G47" s="16">
        <v>0</v>
      </c>
      <c r="H47" s="16">
        <v>0</v>
      </c>
      <c r="I47" s="25">
        <v>0</v>
      </c>
      <c r="J47" s="32">
        <v>0</v>
      </c>
      <c r="K47" s="18">
        <v>0</v>
      </c>
      <c r="L47" s="9"/>
    </row>
    <row r="48" spans="1:12" x14ac:dyDescent="0.3">
      <c r="A48" s="4" t="s">
        <v>39</v>
      </c>
      <c r="B48" s="29">
        <v>42</v>
      </c>
      <c r="C48" s="20">
        <v>42</v>
      </c>
      <c r="D48" s="20">
        <v>42</v>
      </c>
      <c r="E48" s="50" t="s">
        <v>64</v>
      </c>
      <c r="F48" s="20">
        <v>47</v>
      </c>
      <c r="G48" s="20">
        <v>46</v>
      </c>
      <c r="H48" s="20">
        <v>46</v>
      </c>
      <c r="I48" s="22">
        <v>36</v>
      </c>
      <c r="J48" s="105">
        <v>-21.739130434782609</v>
      </c>
      <c r="K48" s="106">
        <v>-14.285714285714285</v>
      </c>
      <c r="L48" s="9"/>
    </row>
    <row r="49" spans="1:12" x14ac:dyDescent="0.3">
      <c r="A49" s="3" t="s">
        <v>40</v>
      </c>
      <c r="B49" s="30">
        <v>454</v>
      </c>
      <c r="C49" s="16">
        <v>566</v>
      </c>
      <c r="D49" s="16">
        <v>566</v>
      </c>
      <c r="E49" s="64" t="s">
        <v>64</v>
      </c>
      <c r="F49" s="16">
        <v>583</v>
      </c>
      <c r="G49" s="16">
        <v>579</v>
      </c>
      <c r="H49" s="16">
        <v>553</v>
      </c>
      <c r="I49" s="26">
        <v>620</v>
      </c>
      <c r="J49" s="32">
        <v>12.115732368896925</v>
      </c>
      <c r="K49" s="18">
        <v>36.563876651982383</v>
      </c>
      <c r="L49" s="9"/>
    </row>
    <row r="50" spans="1:12" x14ac:dyDescent="0.3">
      <c r="A50" s="4" t="s">
        <v>41</v>
      </c>
      <c r="B50" s="29">
        <v>11</v>
      </c>
      <c r="C50" s="20">
        <v>11</v>
      </c>
      <c r="D50" s="20">
        <v>11</v>
      </c>
      <c r="E50" s="50" t="s">
        <v>64</v>
      </c>
      <c r="F50" s="20">
        <v>13</v>
      </c>
      <c r="G50" s="20">
        <v>11</v>
      </c>
      <c r="H50" s="20">
        <v>10</v>
      </c>
      <c r="I50" s="27" t="s">
        <v>60</v>
      </c>
      <c r="J50" s="105" t="s">
        <v>60</v>
      </c>
      <c r="K50" s="106" t="s">
        <v>60</v>
      </c>
      <c r="L50" s="9"/>
    </row>
    <row r="51" spans="1:12" x14ac:dyDescent="0.3">
      <c r="A51" s="3" t="s">
        <v>42</v>
      </c>
      <c r="B51" s="30">
        <v>0</v>
      </c>
      <c r="C51" s="16">
        <v>0</v>
      </c>
      <c r="D51" s="16">
        <v>0</v>
      </c>
      <c r="E51" s="64" t="s">
        <v>64</v>
      </c>
      <c r="F51" s="16">
        <v>0</v>
      </c>
      <c r="G51" s="16">
        <v>0</v>
      </c>
      <c r="H51" s="16">
        <v>0</v>
      </c>
      <c r="I51" s="25">
        <v>0</v>
      </c>
      <c r="J51" s="32">
        <v>0</v>
      </c>
      <c r="K51" s="18">
        <v>0</v>
      </c>
      <c r="L51" s="9"/>
    </row>
    <row r="52" spans="1:12" x14ac:dyDescent="0.3">
      <c r="A52" s="4" t="s">
        <v>43</v>
      </c>
      <c r="B52" s="29">
        <v>448</v>
      </c>
      <c r="C52" s="20">
        <v>446</v>
      </c>
      <c r="D52" s="20">
        <v>446</v>
      </c>
      <c r="E52" s="50" t="s">
        <v>64</v>
      </c>
      <c r="F52" s="20">
        <v>483</v>
      </c>
      <c r="G52" s="20">
        <v>483</v>
      </c>
      <c r="H52" s="20">
        <v>483</v>
      </c>
      <c r="I52" s="22">
        <v>471</v>
      </c>
      <c r="J52" s="105">
        <v>-2.4844720496894408</v>
      </c>
      <c r="K52" s="106">
        <v>5.1339285714285712</v>
      </c>
      <c r="L52" s="9"/>
    </row>
    <row r="53" spans="1:12" x14ac:dyDescent="0.3">
      <c r="A53" s="3" t="s">
        <v>44</v>
      </c>
      <c r="B53" s="30">
        <v>1</v>
      </c>
      <c r="C53" s="16">
        <v>1</v>
      </c>
      <c r="D53" s="16">
        <v>1</v>
      </c>
      <c r="E53" s="64" t="s">
        <v>64</v>
      </c>
      <c r="F53" s="16">
        <v>1</v>
      </c>
      <c r="G53" s="16">
        <v>1</v>
      </c>
      <c r="H53" s="16">
        <v>1</v>
      </c>
      <c r="I53" s="25">
        <v>0</v>
      </c>
      <c r="J53" s="32">
        <v>-100</v>
      </c>
      <c r="K53" s="18">
        <v>-100</v>
      </c>
      <c r="L53" s="9"/>
    </row>
    <row r="54" spans="1:12" x14ac:dyDescent="0.3">
      <c r="A54" s="4" t="s">
        <v>45</v>
      </c>
      <c r="B54" s="29">
        <v>0</v>
      </c>
      <c r="C54" s="20">
        <v>1</v>
      </c>
      <c r="D54" s="20">
        <v>1</v>
      </c>
      <c r="E54" s="50" t="s">
        <v>64</v>
      </c>
      <c r="F54" s="20">
        <v>0</v>
      </c>
      <c r="G54" s="20">
        <v>0</v>
      </c>
      <c r="H54" s="20">
        <v>1</v>
      </c>
      <c r="I54" s="24">
        <v>0</v>
      </c>
      <c r="J54" s="105">
        <v>-100</v>
      </c>
      <c r="K54" s="106">
        <v>0</v>
      </c>
      <c r="L54" s="9"/>
    </row>
    <row r="55" spans="1:12" x14ac:dyDescent="0.3">
      <c r="A55" s="3" t="s">
        <v>46</v>
      </c>
      <c r="B55" s="30">
        <v>0</v>
      </c>
      <c r="C55" s="16">
        <v>0</v>
      </c>
      <c r="D55" s="16">
        <v>0</v>
      </c>
      <c r="E55" s="64" t="s">
        <v>64</v>
      </c>
      <c r="F55" s="16">
        <v>0</v>
      </c>
      <c r="G55" s="16">
        <v>0</v>
      </c>
      <c r="H55" s="16">
        <v>0</v>
      </c>
      <c r="I55" s="25">
        <v>0</v>
      </c>
      <c r="J55" s="32">
        <v>0</v>
      </c>
      <c r="K55" s="18">
        <v>0</v>
      </c>
      <c r="L55" s="9"/>
    </row>
    <row r="56" spans="1:12" x14ac:dyDescent="0.3">
      <c r="A56" s="4" t="s">
        <v>47</v>
      </c>
      <c r="B56" s="29">
        <v>0</v>
      </c>
      <c r="C56" s="20">
        <v>0</v>
      </c>
      <c r="D56" s="20">
        <v>0</v>
      </c>
      <c r="E56" s="50" t="s">
        <v>64</v>
      </c>
      <c r="F56" s="20">
        <v>0</v>
      </c>
      <c r="G56" s="20">
        <v>0</v>
      </c>
      <c r="H56" s="20">
        <v>0</v>
      </c>
      <c r="I56" s="24">
        <v>0</v>
      </c>
      <c r="J56" s="105">
        <v>0</v>
      </c>
      <c r="K56" s="106">
        <v>0</v>
      </c>
      <c r="L56" s="9"/>
    </row>
    <row r="57" spans="1:12" x14ac:dyDescent="0.3">
      <c r="A57" s="3" t="s">
        <v>48</v>
      </c>
      <c r="B57" s="30">
        <v>783</v>
      </c>
      <c r="C57" s="16">
        <v>781</v>
      </c>
      <c r="D57" s="16">
        <v>781</v>
      </c>
      <c r="E57" s="64" t="s">
        <v>64</v>
      </c>
      <c r="F57" s="16">
        <v>842</v>
      </c>
      <c r="G57" s="16">
        <v>842</v>
      </c>
      <c r="H57" s="16">
        <v>842</v>
      </c>
      <c r="I57" s="26">
        <v>854</v>
      </c>
      <c r="J57" s="32">
        <v>1.4251781472684086</v>
      </c>
      <c r="K57" s="18">
        <v>9.0676883780332069</v>
      </c>
      <c r="L57" s="9"/>
    </row>
    <row r="58" spans="1:12" x14ac:dyDescent="0.3">
      <c r="A58" s="4" t="s">
        <v>49</v>
      </c>
      <c r="B58" s="29">
        <v>23</v>
      </c>
      <c r="C58" s="20">
        <v>23</v>
      </c>
      <c r="D58" s="20">
        <v>23</v>
      </c>
      <c r="E58" s="50" t="s">
        <v>64</v>
      </c>
      <c r="F58" s="20">
        <v>81</v>
      </c>
      <c r="G58" s="20">
        <v>81</v>
      </c>
      <c r="H58" s="20">
        <v>80</v>
      </c>
      <c r="I58" s="22">
        <v>81</v>
      </c>
      <c r="J58" s="105">
        <v>1.25</v>
      </c>
      <c r="K58" s="106">
        <v>252.17391304347828</v>
      </c>
      <c r="L58" s="9"/>
    </row>
    <row r="59" spans="1:12" x14ac:dyDescent="0.3">
      <c r="A59" s="3" t="s">
        <v>57</v>
      </c>
      <c r="B59" s="30">
        <v>437</v>
      </c>
      <c r="C59" s="16">
        <v>426</v>
      </c>
      <c r="D59" s="16">
        <v>426</v>
      </c>
      <c r="E59" s="64" t="s">
        <v>64</v>
      </c>
      <c r="F59" s="16">
        <v>426</v>
      </c>
      <c r="G59" s="16">
        <v>426</v>
      </c>
      <c r="H59" s="16">
        <v>425</v>
      </c>
      <c r="I59" s="26">
        <v>405</v>
      </c>
      <c r="J59" s="32">
        <v>-4.7058823529411766</v>
      </c>
      <c r="K59" s="18">
        <v>-7.3226544622425633</v>
      </c>
      <c r="L59" s="9"/>
    </row>
    <row r="60" spans="1:12" x14ac:dyDescent="0.3">
      <c r="A60" s="4" t="s">
        <v>50</v>
      </c>
      <c r="B60" s="29">
        <v>9</v>
      </c>
      <c r="C60" s="20">
        <v>4</v>
      </c>
      <c r="D60" s="20">
        <v>4</v>
      </c>
      <c r="E60" s="50" t="s">
        <v>64</v>
      </c>
      <c r="F60" s="20">
        <v>0</v>
      </c>
      <c r="G60" s="20">
        <v>0</v>
      </c>
      <c r="H60" s="20">
        <v>0</v>
      </c>
      <c r="I60" s="24">
        <v>0</v>
      </c>
      <c r="J60" s="105">
        <v>0</v>
      </c>
      <c r="K60" s="106">
        <v>-100</v>
      </c>
      <c r="L60" s="9"/>
    </row>
    <row r="61" spans="1:12" x14ac:dyDescent="0.3">
      <c r="A61" s="3" t="s">
        <v>51</v>
      </c>
      <c r="B61" s="30">
        <v>1</v>
      </c>
      <c r="C61" s="16">
        <v>1</v>
      </c>
      <c r="D61" s="16">
        <v>1</v>
      </c>
      <c r="E61" s="64" t="s">
        <v>64</v>
      </c>
      <c r="F61" s="16">
        <v>0</v>
      </c>
      <c r="G61" s="16">
        <v>0</v>
      </c>
      <c r="H61" s="16">
        <v>0</v>
      </c>
      <c r="I61" s="25">
        <v>0</v>
      </c>
      <c r="J61" s="32">
        <v>0</v>
      </c>
      <c r="K61" s="18">
        <v>-100</v>
      </c>
    </row>
    <row r="62" spans="1:12" x14ac:dyDescent="0.3">
      <c r="A62" s="8" t="s">
        <v>54</v>
      </c>
      <c r="B62" s="33">
        <f>SUM(B5:B61)</f>
        <v>7230</v>
      </c>
      <c r="C62" s="33">
        <f>SUM(C5:C61)</f>
        <v>7412</v>
      </c>
      <c r="D62" s="33">
        <f>SUM(D5:D61)</f>
        <v>7412</v>
      </c>
      <c r="E62" s="102"/>
      <c r="F62" s="33">
        <f>SUM(F5:F61)</f>
        <v>8283</v>
      </c>
      <c r="G62" s="33">
        <f>SUM(G5:G61)</f>
        <v>8330</v>
      </c>
      <c r="H62" s="33">
        <f>SUM(H5:H61)</f>
        <v>8284</v>
      </c>
      <c r="I62" s="35">
        <v>8494</v>
      </c>
      <c r="J62" s="109">
        <v>2.5350072428778367</v>
      </c>
      <c r="K62" s="110">
        <v>17.482710926694327</v>
      </c>
    </row>
    <row r="64" spans="1:12" x14ac:dyDescent="0.3">
      <c r="A64" s="99" t="s">
        <v>59</v>
      </c>
    </row>
    <row r="65" spans="1:14" x14ac:dyDescent="0.3">
      <c r="A65" s="99" t="s">
        <v>96</v>
      </c>
    </row>
    <row r="66" spans="1:14" x14ac:dyDescent="0.3">
      <c r="A66" s="100" t="s">
        <v>90</v>
      </c>
      <c r="N66" s="14"/>
    </row>
    <row r="67" spans="1:14" x14ac:dyDescent="0.3">
      <c r="A67" s="7"/>
    </row>
    <row r="70" spans="1:14" x14ac:dyDescent="0.3">
      <c r="B70" s="5">
        <v>2003</v>
      </c>
      <c r="C70" s="5">
        <v>2004</v>
      </c>
      <c r="D70" s="5">
        <v>2005</v>
      </c>
      <c r="E70" s="5">
        <v>2006</v>
      </c>
      <c r="F70" s="5">
        <v>2007</v>
      </c>
      <c r="G70" s="5">
        <v>2008</v>
      </c>
      <c r="H70" s="5">
        <v>2009</v>
      </c>
      <c r="I70" s="5">
        <v>2010</v>
      </c>
    </row>
    <row r="72" spans="1:14" x14ac:dyDescent="0.3">
      <c r="J72" s="14"/>
    </row>
    <row r="73" spans="1:14" x14ac:dyDescent="0.3">
      <c r="J73" s="14"/>
    </row>
    <row r="74" spans="1:14" x14ac:dyDescent="0.3">
      <c r="J74" s="14"/>
    </row>
    <row r="75" spans="1:14" x14ac:dyDescent="0.3">
      <c r="J75" s="14"/>
    </row>
    <row r="76" spans="1:14" x14ac:dyDescent="0.3">
      <c r="J76" s="14"/>
    </row>
    <row r="77" spans="1:14" x14ac:dyDescent="0.3">
      <c r="J77" s="14"/>
    </row>
    <row r="78" spans="1:14" x14ac:dyDescent="0.3">
      <c r="J78" s="14"/>
    </row>
    <row r="79" spans="1:14" x14ac:dyDescent="0.3">
      <c r="J79" s="14"/>
    </row>
    <row r="80" spans="1:14" x14ac:dyDescent="0.3">
      <c r="J80" s="14"/>
    </row>
    <row r="81" spans="10:10" x14ac:dyDescent="0.3">
      <c r="J81" s="14"/>
    </row>
    <row r="82" spans="10:10" x14ac:dyDescent="0.3">
      <c r="J82" s="14"/>
    </row>
    <row r="83" spans="10:10" x14ac:dyDescent="0.3">
      <c r="J83" s="14"/>
    </row>
    <row r="84" spans="10:10" x14ac:dyDescent="0.3">
      <c r="J84" s="14"/>
    </row>
    <row r="85" spans="10:10" x14ac:dyDescent="0.3">
      <c r="J85" s="14"/>
    </row>
    <row r="86" spans="10:10" x14ac:dyDescent="0.3">
      <c r="J86" s="14"/>
    </row>
    <row r="87" spans="10:10" x14ac:dyDescent="0.3">
      <c r="J87" s="14"/>
    </row>
    <row r="88" spans="10:10" x14ac:dyDescent="0.3">
      <c r="J88" s="14"/>
    </row>
    <row r="89" spans="10:10" x14ac:dyDescent="0.3">
      <c r="J89" s="14"/>
    </row>
    <row r="90" spans="10:10" x14ac:dyDescent="0.3">
      <c r="J90" s="14"/>
    </row>
    <row r="91" spans="10:10" x14ac:dyDescent="0.3">
      <c r="J91" s="14"/>
    </row>
    <row r="92" spans="10:10" x14ac:dyDescent="0.3">
      <c r="J92" s="14"/>
    </row>
    <row r="93" spans="10:10" x14ac:dyDescent="0.3">
      <c r="J93" s="14"/>
    </row>
    <row r="94" spans="10:10" x14ac:dyDescent="0.3">
      <c r="J94" s="14"/>
    </row>
    <row r="95" spans="10:10" x14ac:dyDescent="0.3">
      <c r="J95" s="14"/>
    </row>
    <row r="96" spans="10:10" x14ac:dyDescent="0.3">
      <c r="J96" s="14"/>
    </row>
    <row r="97" spans="10:10" x14ac:dyDescent="0.3">
      <c r="J97" s="14"/>
    </row>
    <row r="98" spans="10:10" x14ac:dyDescent="0.3">
      <c r="J98" s="14"/>
    </row>
    <row r="99" spans="10:10" x14ac:dyDescent="0.3">
      <c r="J99" s="14"/>
    </row>
    <row r="100" spans="10:10" x14ac:dyDescent="0.3">
      <c r="J100" s="14"/>
    </row>
    <row r="101" spans="10:10" x14ac:dyDescent="0.3">
      <c r="J101" s="14"/>
    </row>
    <row r="102" spans="10:10" x14ac:dyDescent="0.3">
      <c r="J102" s="14"/>
    </row>
    <row r="103" spans="10:10" x14ac:dyDescent="0.3">
      <c r="J103" s="14"/>
    </row>
    <row r="104" spans="10:10" x14ac:dyDescent="0.3">
      <c r="J104" s="14"/>
    </row>
    <row r="105" spans="10:10" x14ac:dyDescent="0.3">
      <c r="J105" s="14"/>
    </row>
    <row r="106" spans="10:10" x14ac:dyDescent="0.3">
      <c r="J106" s="14"/>
    </row>
    <row r="107" spans="10:10" x14ac:dyDescent="0.3">
      <c r="J107" s="14"/>
    </row>
    <row r="108" spans="10:10" x14ac:dyDescent="0.3">
      <c r="J108" s="14"/>
    </row>
    <row r="109" spans="10:10" x14ac:dyDescent="0.3">
      <c r="J109" s="14"/>
    </row>
    <row r="110" spans="10:10" x14ac:dyDescent="0.3">
      <c r="J110" s="14"/>
    </row>
    <row r="111" spans="10:10" x14ac:dyDescent="0.3">
      <c r="J111" s="14"/>
    </row>
    <row r="112" spans="10:10" x14ac:dyDescent="0.3">
      <c r="J112" s="14"/>
    </row>
    <row r="113" spans="10:10" x14ac:dyDescent="0.3">
      <c r="J113" s="14"/>
    </row>
    <row r="114" spans="10:10" x14ac:dyDescent="0.3">
      <c r="J114" s="14"/>
    </row>
    <row r="115" spans="10:10" x14ac:dyDescent="0.3">
      <c r="J115" s="14"/>
    </row>
    <row r="116" spans="10:10" x14ac:dyDescent="0.3">
      <c r="J116" s="14"/>
    </row>
    <row r="117" spans="10:10" x14ac:dyDescent="0.3">
      <c r="J117" s="14"/>
    </row>
    <row r="118" spans="10:10" x14ac:dyDescent="0.3">
      <c r="J118" s="14"/>
    </row>
    <row r="119" spans="10:10" x14ac:dyDescent="0.3">
      <c r="J119" s="14"/>
    </row>
    <row r="120" spans="10:10" x14ac:dyDescent="0.3">
      <c r="J120" s="14"/>
    </row>
    <row r="121" spans="10:10" x14ac:dyDescent="0.3">
      <c r="J121" s="14"/>
    </row>
    <row r="122" spans="10:10" x14ac:dyDescent="0.3">
      <c r="J122" s="14"/>
    </row>
    <row r="123" spans="10:10" x14ac:dyDescent="0.3">
      <c r="J123" s="14"/>
    </row>
    <row r="124" spans="10:10" x14ac:dyDescent="0.3">
      <c r="J124" s="14"/>
    </row>
    <row r="125" spans="10:10" x14ac:dyDescent="0.3">
      <c r="J125" s="14"/>
    </row>
    <row r="126" spans="10:10" x14ac:dyDescent="0.3">
      <c r="J126" s="14"/>
    </row>
    <row r="127" spans="10:10" x14ac:dyDescent="0.3">
      <c r="J127" s="14"/>
    </row>
    <row r="128" spans="10:10" x14ac:dyDescent="0.3">
      <c r="J128" s="14"/>
    </row>
    <row r="129" spans="10:10" x14ac:dyDescent="0.3">
      <c r="J129" s="14"/>
    </row>
    <row r="130" spans="10:10" x14ac:dyDescent="0.3">
      <c r="J130" s="14"/>
    </row>
    <row r="131" spans="10:10" x14ac:dyDescent="0.3">
      <c r="J131" s="14"/>
    </row>
    <row r="132" spans="10:10" x14ac:dyDescent="0.3">
      <c r="J132" s="14"/>
    </row>
    <row r="133" spans="10:10" x14ac:dyDescent="0.3">
      <c r="J133" s="14"/>
    </row>
    <row r="134" spans="10:10" x14ac:dyDescent="0.3">
      <c r="J134" s="14"/>
    </row>
    <row r="135" spans="10:10" x14ac:dyDescent="0.3">
      <c r="J135" s="14"/>
    </row>
    <row r="136" spans="10:10" x14ac:dyDescent="0.3">
      <c r="J136" s="14"/>
    </row>
    <row r="137" spans="10:10" x14ac:dyDescent="0.3">
      <c r="J137" s="14"/>
    </row>
    <row r="138" spans="10:10" x14ac:dyDescent="0.3">
      <c r="J138" s="14"/>
    </row>
    <row r="139" spans="10:10" x14ac:dyDescent="0.3">
      <c r="J139" s="14"/>
    </row>
    <row r="140" spans="10:10" x14ac:dyDescent="0.3">
      <c r="J140" s="14"/>
    </row>
    <row r="141" spans="10:10" x14ac:dyDescent="0.3">
      <c r="J141" s="14"/>
    </row>
    <row r="142" spans="10:10" x14ac:dyDescent="0.3">
      <c r="J142" s="14"/>
    </row>
    <row r="143" spans="10:10" x14ac:dyDescent="0.3">
      <c r="J143" s="14"/>
    </row>
    <row r="144" spans="10:10" x14ac:dyDescent="0.3">
      <c r="J144" s="14"/>
    </row>
    <row r="145" spans="10:10" x14ac:dyDescent="0.3">
      <c r="J145" s="14"/>
    </row>
    <row r="146" spans="10:10" x14ac:dyDescent="0.3">
      <c r="J146" s="14"/>
    </row>
    <row r="147" spans="10:10" x14ac:dyDescent="0.3">
      <c r="J147" s="14"/>
    </row>
    <row r="148" spans="10:10" x14ac:dyDescent="0.3">
      <c r="J148" s="14"/>
    </row>
  </sheetData>
  <mergeCells count="3">
    <mergeCell ref="A1:K1"/>
    <mergeCell ref="A2:K2"/>
    <mergeCell ref="A3:K3"/>
  </mergeCells>
  <pageMargins left="0.5" right="0.5" top="0.5" bottom="0.5" header="0.3" footer="0.3"/>
  <pageSetup scale="72" orientation="portrait" r:id="rId1"/>
  <headerFooter>
    <oddFooter>&amp;L&amp;"Adobe Garamond Pro,Bold Italic"&amp;13&amp;K04-024Vital Signs 10 Neighborhood Action and Sense of Community&amp;C&amp;"Adobe Garamond Pro,Regular"&amp;A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30"/>
  <sheetViews>
    <sheetView workbookViewId="0">
      <selection activeCell="J1" sqref="J1"/>
    </sheetView>
  </sheetViews>
  <sheetFormatPr defaultRowHeight="14.5" x14ac:dyDescent="0.35"/>
  <cols>
    <col min="1" max="1" width="32.7265625" customWidth="1"/>
    <col min="2" max="9" width="12.26953125" customWidth="1"/>
  </cols>
  <sheetData>
    <row r="1" spans="1:9" ht="27" customHeight="1" x14ac:dyDescent="0.35">
      <c r="A1" s="124" t="s">
        <v>91</v>
      </c>
      <c r="B1" s="139"/>
      <c r="C1" s="139"/>
      <c r="D1" s="139"/>
      <c r="E1" s="139"/>
      <c r="F1" s="139"/>
      <c r="G1" s="139"/>
      <c r="H1" s="139"/>
      <c r="I1" s="139"/>
    </row>
    <row r="2" spans="1:9" ht="12" customHeight="1" x14ac:dyDescent="0.35">
      <c r="A2" s="111" t="s">
        <v>67</v>
      </c>
      <c r="B2" s="112"/>
      <c r="C2" s="112"/>
      <c r="D2" s="13"/>
      <c r="E2" s="13"/>
      <c r="F2" s="13"/>
      <c r="G2" s="13"/>
      <c r="H2" s="13"/>
      <c r="I2" s="13"/>
    </row>
    <row r="3" spans="1:9" ht="12" customHeight="1" x14ac:dyDescent="0.35">
      <c r="A3" s="111" t="s">
        <v>68</v>
      </c>
      <c r="B3" s="112"/>
      <c r="C3" s="112"/>
      <c r="D3" s="13"/>
      <c r="E3" s="13"/>
      <c r="F3" s="13"/>
      <c r="G3" s="13"/>
      <c r="H3" s="13"/>
      <c r="I3" s="13"/>
    </row>
    <row r="4" spans="1:9" ht="31.5" customHeight="1" x14ac:dyDescent="0.35">
      <c r="A4" s="115" t="s">
        <v>62</v>
      </c>
      <c r="B4" s="116">
        <v>2000</v>
      </c>
      <c r="C4" s="116">
        <v>2002</v>
      </c>
      <c r="D4" s="117">
        <v>2004</v>
      </c>
      <c r="E4" s="117">
        <v>2006</v>
      </c>
      <c r="F4" s="117">
        <v>2008</v>
      </c>
      <c r="G4" s="118" t="s">
        <v>92</v>
      </c>
      <c r="H4" s="119" t="s">
        <v>86</v>
      </c>
      <c r="I4" s="120" t="s">
        <v>89</v>
      </c>
    </row>
    <row r="5" spans="1:9" x14ac:dyDescent="0.35">
      <c r="A5" s="11" t="s">
        <v>1</v>
      </c>
      <c r="B5" s="93">
        <v>37</v>
      </c>
      <c r="C5" s="93">
        <v>31.656078544614498</v>
      </c>
      <c r="D5" s="42">
        <v>42.5</v>
      </c>
      <c r="E5" s="42">
        <v>27.399999999999995</v>
      </c>
      <c r="F5" s="42">
        <v>50.8</v>
      </c>
      <c r="G5" s="43">
        <v>45.3</v>
      </c>
      <c r="H5" s="32">
        <f>G5-F5</f>
        <v>-5.5</v>
      </c>
      <c r="I5" s="18">
        <f>G5-B5</f>
        <v>8.2999999999999972</v>
      </c>
    </row>
    <row r="6" spans="1:9" x14ac:dyDescent="0.35">
      <c r="A6" s="10" t="s">
        <v>2</v>
      </c>
      <c r="B6" s="92">
        <v>40.9</v>
      </c>
      <c r="C6" s="92">
        <v>37.140073609006279</v>
      </c>
      <c r="D6" s="39">
        <v>50.7</v>
      </c>
      <c r="E6" s="39">
        <v>36.200000000000003</v>
      </c>
      <c r="F6" s="39">
        <v>62.9</v>
      </c>
      <c r="G6" s="40">
        <v>52.6</v>
      </c>
      <c r="H6" s="41">
        <f t="shared" ref="H6:H62" si="0">G6-F6</f>
        <v>-10.299999999999997</v>
      </c>
      <c r="I6" s="23">
        <f t="shared" ref="I6:I62" si="1">G6-B6</f>
        <v>11.700000000000003</v>
      </c>
    </row>
    <row r="7" spans="1:9" x14ac:dyDescent="0.35">
      <c r="A7" s="11" t="s">
        <v>3</v>
      </c>
      <c r="B7" s="93">
        <v>38.799999999999997</v>
      </c>
      <c r="C7" s="93">
        <v>35.063655030800824</v>
      </c>
      <c r="D7" s="42">
        <v>47.7</v>
      </c>
      <c r="E7" s="42">
        <v>32.6</v>
      </c>
      <c r="F7" s="42">
        <v>61</v>
      </c>
      <c r="G7" s="43">
        <v>46.6</v>
      </c>
      <c r="H7" s="32">
        <f t="shared" si="0"/>
        <v>-14.399999999999999</v>
      </c>
      <c r="I7" s="18">
        <f t="shared" si="1"/>
        <v>7.8000000000000043</v>
      </c>
    </row>
    <row r="8" spans="1:9" x14ac:dyDescent="0.35">
      <c r="A8" s="10" t="s">
        <v>4</v>
      </c>
      <c r="B8" s="92">
        <v>17.8</v>
      </c>
      <c r="C8" s="92">
        <v>16.677142258537607</v>
      </c>
      <c r="D8" s="39">
        <v>24.3</v>
      </c>
      <c r="E8" s="39">
        <v>16.3</v>
      </c>
      <c r="F8" s="39">
        <v>30.2</v>
      </c>
      <c r="G8" s="40">
        <v>30.099999999999998</v>
      </c>
      <c r="H8" s="41">
        <f t="shared" si="0"/>
        <v>-0.10000000000000142</v>
      </c>
      <c r="I8" s="23">
        <f t="shared" si="1"/>
        <v>12.299999999999997</v>
      </c>
    </row>
    <row r="9" spans="1:9" x14ac:dyDescent="0.35">
      <c r="A9" s="11" t="s">
        <v>5</v>
      </c>
      <c r="B9" s="93">
        <v>34.6</v>
      </c>
      <c r="C9" s="93">
        <v>35.385106043693192</v>
      </c>
      <c r="D9" s="42">
        <v>51.2</v>
      </c>
      <c r="E9" s="42">
        <v>38.200000000000003</v>
      </c>
      <c r="F9" s="42">
        <v>62.4</v>
      </c>
      <c r="G9" s="43">
        <v>43.2</v>
      </c>
      <c r="H9" s="32">
        <f t="shared" si="0"/>
        <v>-19.199999999999996</v>
      </c>
      <c r="I9" s="18">
        <f t="shared" si="1"/>
        <v>8.6000000000000014</v>
      </c>
    </row>
    <row r="10" spans="1:9" x14ac:dyDescent="0.35">
      <c r="A10" s="10" t="s">
        <v>6</v>
      </c>
      <c r="B10" s="92">
        <v>34.5</v>
      </c>
      <c r="C10" s="92">
        <v>31.466651078505876</v>
      </c>
      <c r="D10" s="39">
        <v>43.1</v>
      </c>
      <c r="E10" s="39">
        <v>30.5</v>
      </c>
      <c r="F10" s="39">
        <v>56.8</v>
      </c>
      <c r="G10" s="40">
        <v>46.6</v>
      </c>
      <c r="H10" s="41">
        <f t="shared" si="0"/>
        <v>-10.199999999999996</v>
      </c>
      <c r="I10" s="23">
        <f t="shared" si="1"/>
        <v>12.100000000000001</v>
      </c>
    </row>
    <row r="11" spans="1:9" x14ac:dyDescent="0.35">
      <c r="A11" s="11" t="s">
        <v>7</v>
      </c>
      <c r="B11" s="93">
        <v>34.200000000000003</v>
      </c>
      <c r="C11" s="93">
        <v>31.647634584013051</v>
      </c>
      <c r="D11" s="42">
        <v>45.2</v>
      </c>
      <c r="E11" s="42">
        <v>26.6</v>
      </c>
      <c r="F11" s="42">
        <v>57.70000000000001</v>
      </c>
      <c r="G11" s="43">
        <v>34.9</v>
      </c>
      <c r="H11" s="32">
        <f t="shared" si="0"/>
        <v>-22.800000000000011</v>
      </c>
      <c r="I11" s="18">
        <f t="shared" si="1"/>
        <v>0.69999999999999574</v>
      </c>
    </row>
    <row r="12" spans="1:9" x14ac:dyDescent="0.35">
      <c r="A12" s="10" t="s">
        <v>8</v>
      </c>
      <c r="B12" s="92">
        <v>43.3</v>
      </c>
      <c r="C12" s="92">
        <v>40.947030497592294</v>
      </c>
      <c r="D12" s="39">
        <v>53.6</v>
      </c>
      <c r="E12" s="39">
        <v>37.799999999999997</v>
      </c>
      <c r="F12" s="39">
        <v>61.3</v>
      </c>
      <c r="G12" s="40">
        <v>51.2</v>
      </c>
      <c r="H12" s="41">
        <f t="shared" si="0"/>
        <v>-10.099999999999994</v>
      </c>
      <c r="I12" s="23">
        <f t="shared" si="1"/>
        <v>7.9000000000000057</v>
      </c>
    </row>
    <row r="13" spans="1:9" x14ac:dyDescent="0.35">
      <c r="A13" s="11" t="s">
        <v>9</v>
      </c>
      <c r="B13" s="93">
        <v>25.900000000000002</v>
      </c>
      <c r="C13" s="93">
        <v>22.712774886687932</v>
      </c>
      <c r="D13" s="42">
        <v>32.6</v>
      </c>
      <c r="E13" s="42">
        <v>21.7</v>
      </c>
      <c r="F13" s="42">
        <v>39.700000000000003</v>
      </c>
      <c r="G13" s="43">
        <v>37.799999999999997</v>
      </c>
      <c r="H13" s="32">
        <f t="shared" si="0"/>
        <v>-1.9000000000000057</v>
      </c>
      <c r="I13" s="18">
        <f t="shared" si="1"/>
        <v>11.899999999999995</v>
      </c>
    </row>
    <row r="14" spans="1:9" x14ac:dyDescent="0.35">
      <c r="A14" s="10" t="s">
        <v>10</v>
      </c>
      <c r="B14" s="92">
        <v>39.299999999999997</v>
      </c>
      <c r="C14" s="92">
        <v>34.262368479964181</v>
      </c>
      <c r="D14" s="39">
        <v>41.8</v>
      </c>
      <c r="E14" s="39">
        <v>29.299999999999997</v>
      </c>
      <c r="F14" s="39">
        <v>51.9</v>
      </c>
      <c r="G14" s="40">
        <v>40.299999999999997</v>
      </c>
      <c r="H14" s="41">
        <f t="shared" si="0"/>
        <v>-11.600000000000001</v>
      </c>
      <c r="I14" s="23">
        <f t="shared" si="1"/>
        <v>1</v>
      </c>
    </row>
    <row r="15" spans="1:9" x14ac:dyDescent="0.35">
      <c r="A15" s="11" t="s">
        <v>11</v>
      </c>
      <c r="B15" s="93">
        <v>52.6</v>
      </c>
      <c r="C15" s="93">
        <v>51.429227413614967</v>
      </c>
      <c r="D15" s="42">
        <v>63.4</v>
      </c>
      <c r="E15" s="42">
        <v>50.2</v>
      </c>
      <c r="F15" s="42">
        <v>65.8</v>
      </c>
      <c r="G15" s="43">
        <v>54.500000000000007</v>
      </c>
      <c r="H15" s="32">
        <f t="shared" si="0"/>
        <v>-11.29999999999999</v>
      </c>
      <c r="I15" s="18">
        <f t="shared" si="1"/>
        <v>1.9000000000000057</v>
      </c>
    </row>
    <row r="16" spans="1:9" x14ac:dyDescent="0.35">
      <c r="A16" s="10" t="s">
        <v>12</v>
      </c>
      <c r="B16" s="92">
        <v>28.300000000000004</v>
      </c>
      <c r="C16" s="92">
        <v>24.502446982055464</v>
      </c>
      <c r="D16" s="39">
        <v>38.6</v>
      </c>
      <c r="E16" s="39">
        <v>22.6</v>
      </c>
      <c r="F16" s="39">
        <v>44.9</v>
      </c>
      <c r="G16" s="40">
        <v>41.1</v>
      </c>
      <c r="H16" s="41">
        <f t="shared" si="0"/>
        <v>-3.7999999999999972</v>
      </c>
      <c r="I16" s="23">
        <f t="shared" si="1"/>
        <v>12.799999999999997</v>
      </c>
    </row>
    <row r="17" spans="1:9" x14ac:dyDescent="0.35">
      <c r="A17" s="11" t="s">
        <v>13</v>
      </c>
      <c r="B17" s="93">
        <v>45.8</v>
      </c>
      <c r="C17" s="93">
        <v>41.147211345115885</v>
      </c>
      <c r="D17" s="42">
        <v>52</v>
      </c>
      <c r="E17" s="42">
        <v>36.799999999999997</v>
      </c>
      <c r="F17" s="42">
        <v>60</v>
      </c>
      <c r="G17" s="43">
        <v>51.4</v>
      </c>
      <c r="H17" s="32">
        <f t="shared" si="0"/>
        <v>-8.6000000000000014</v>
      </c>
      <c r="I17" s="18">
        <f t="shared" si="1"/>
        <v>5.6000000000000014</v>
      </c>
    </row>
    <row r="18" spans="1:9" x14ac:dyDescent="0.35">
      <c r="A18" s="10" t="s">
        <v>14</v>
      </c>
      <c r="B18" s="92">
        <v>14.000000000000002</v>
      </c>
      <c r="C18" s="92">
        <v>13.10968355936236</v>
      </c>
      <c r="D18" s="39">
        <v>28.6</v>
      </c>
      <c r="E18" s="39">
        <v>23.8</v>
      </c>
      <c r="F18" s="39">
        <v>53.7</v>
      </c>
      <c r="G18" s="40">
        <v>30.7</v>
      </c>
      <c r="H18" s="41">
        <f t="shared" si="0"/>
        <v>-23.000000000000004</v>
      </c>
      <c r="I18" s="23">
        <f t="shared" si="1"/>
        <v>16.699999999999996</v>
      </c>
    </row>
    <row r="19" spans="1:9" x14ac:dyDescent="0.35">
      <c r="A19" s="11" t="s">
        <v>87</v>
      </c>
      <c r="B19" s="93">
        <v>48.6</v>
      </c>
      <c r="C19" s="93">
        <v>41.629652320416604</v>
      </c>
      <c r="D19" s="42">
        <v>54.2</v>
      </c>
      <c r="E19" s="42">
        <v>36</v>
      </c>
      <c r="F19" s="42">
        <v>63.6</v>
      </c>
      <c r="G19" s="43">
        <v>48</v>
      </c>
      <c r="H19" s="32">
        <f t="shared" si="0"/>
        <v>-15.600000000000001</v>
      </c>
      <c r="I19" s="18">
        <f t="shared" si="1"/>
        <v>-0.60000000000000142</v>
      </c>
    </row>
    <row r="20" spans="1:9" x14ac:dyDescent="0.35">
      <c r="A20" s="10" t="s">
        <v>15</v>
      </c>
      <c r="B20" s="92">
        <v>29.2</v>
      </c>
      <c r="C20" s="92">
        <v>28.930307941653162</v>
      </c>
      <c r="D20" s="39">
        <v>40.799999999999997</v>
      </c>
      <c r="E20" s="39">
        <v>29.7</v>
      </c>
      <c r="F20" s="39">
        <v>49.1</v>
      </c>
      <c r="G20" s="40">
        <v>41.4</v>
      </c>
      <c r="H20" s="41">
        <f t="shared" si="0"/>
        <v>-7.7000000000000028</v>
      </c>
      <c r="I20" s="23">
        <f t="shared" si="1"/>
        <v>12.2</v>
      </c>
    </row>
    <row r="21" spans="1:9" x14ac:dyDescent="0.35">
      <c r="A21" s="11" t="s">
        <v>16</v>
      </c>
      <c r="B21" s="93">
        <v>38.1</v>
      </c>
      <c r="C21" s="93">
        <v>33.649851632047479</v>
      </c>
      <c r="D21" s="42">
        <v>43.9</v>
      </c>
      <c r="E21" s="42">
        <v>28.9</v>
      </c>
      <c r="F21" s="42">
        <v>52.7</v>
      </c>
      <c r="G21" s="43">
        <v>45.2</v>
      </c>
      <c r="H21" s="32">
        <f t="shared" si="0"/>
        <v>-7.5</v>
      </c>
      <c r="I21" s="18">
        <f t="shared" si="1"/>
        <v>7.1000000000000014</v>
      </c>
    </row>
    <row r="22" spans="1:9" x14ac:dyDescent="0.35">
      <c r="A22" s="10" t="s">
        <v>17</v>
      </c>
      <c r="B22" s="92">
        <v>42.9</v>
      </c>
      <c r="C22" s="92">
        <v>37.749912311469657</v>
      </c>
      <c r="D22" s="39">
        <v>50.2</v>
      </c>
      <c r="E22" s="39">
        <v>36.4</v>
      </c>
      <c r="F22" s="39">
        <v>55.8</v>
      </c>
      <c r="G22" s="40">
        <v>49.1</v>
      </c>
      <c r="H22" s="41">
        <f t="shared" si="0"/>
        <v>-6.6999999999999957</v>
      </c>
      <c r="I22" s="23">
        <f t="shared" si="1"/>
        <v>6.2000000000000028</v>
      </c>
    </row>
    <row r="23" spans="1:9" x14ac:dyDescent="0.35">
      <c r="A23" s="11" t="s">
        <v>18</v>
      </c>
      <c r="B23" s="93">
        <v>24.9</v>
      </c>
      <c r="C23" s="93">
        <v>22.710037916583516</v>
      </c>
      <c r="D23" s="42">
        <v>32.4</v>
      </c>
      <c r="E23" s="42">
        <v>21.6</v>
      </c>
      <c r="F23" s="42">
        <v>36.299999999999997</v>
      </c>
      <c r="G23" s="43">
        <v>39.4</v>
      </c>
      <c r="H23" s="32">
        <f t="shared" si="0"/>
        <v>3.1000000000000014</v>
      </c>
      <c r="I23" s="18">
        <f t="shared" si="1"/>
        <v>14.5</v>
      </c>
    </row>
    <row r="24" spans="1:9" x14ac:dyDescent="0.35">
      <c r="A24" s="10" t="s">
        <v>19</v>
      </c>
      <c r="B24" s="92">
        <v>39.4</v>
      </c>
      <c r="C24" s="92">
        <v>36.273809523809526</v>
      </c>
      <c r="D24" s="39">
        <v>46</v>
      </c>
      <c r="E24" s="39">
        <v>34.700000000000003</v>
      </c>
      <c r="F24" s="39">
        <v>61</v>
      </c>
      <c r="G24" s="40">
        <v>46.8</v>
      </c>
      <c r="H24" s="41">
        <f t="shared" si="0"/>
        <v>-14.200000000000003</v>
      </c>
      <c r="I24" s="23">
        <f t="shared" si="1"/>
        <v>7.3999999999999986</v>
      </c>
    </row>
    <row r="25" spans="1:9" x14ac:dyDescent="0.35">
      <c r="A25" s="11" t="s">
        <v>20</v>
      </c>
      <c r="B25" s="93">
        <v>43</v>
      </c>
      <c r="C25" s="93">
        <v>37.471357325785149</v>
      </c>
      <c r="D25" s="42">
        <v>47.9</v>
      </c>
      <c r="E25" s="42">
        <v>32.700000000000003</v>
      </c>
      <c r="F25" s="42">
        <v>56.999999999999993</v>
      </c>
      <c r="G25" s="43">
        <v>43.4</v>
      </c>
      <c r="H25" s="32">
        <f t="shared" si="0"/>
        <v>-13.599999999999994</v>
      </c>
      <c r="I25" s="18">
        <f t="shared" si="1"/>
        <v>0.39999999999999858</v>
      </c>
    </row>
    <row r="26" spans="1:9" x14ac:dyDescent="0.35">
      <c r="A26" s="10" t="s">
        <v>63</v>
      </c>
      <c r="B26" s="92">
        <v>55.899999999999991</v>
      </c>
      <c r="C26" s="92">
        <v>52.385769684707469</v>
      </c>
      <c r="D26" s="39">
        <v>63</v>
      </c>
      <c r="E26" s="39">
        <v>58.9</v>
      </c>
      <c r="F26" s="39">
        <v>71.2</v>
      </c>
      <c r="G26" s="40">
        <v>64.7</v>
      </c>
      <c r="H26" s="41">
        <f t="shared" si="0"/>
        <v>-6.5</v>
      </c>
      <c r="I26" s="23">
        <f t="shared" si="1"/>
        <v>8.8000000000000114</v>
      </c>
    </row>
    <row r="27" spans="1:9" x14ac:dyDescent="0.35">
      <c r="A27" s="11" t="s">
        <v>21</v>
      </c>
      <c r="B27" s="93">
        <v>40</v>
      </c>
      <c r="C27" s="93">
        <v>34.909067866421644</v>
      </c>
      <c r="D27" s="42">
        <v>45.1</v>
      </c>
      <c r="E27" s="42">
        <v>28.199999999999996</v>
      </c>
      <c r="F27" s="42">
        <v>51.5</v>
      </c>
      <c r="G27" s="43">
        <v>40.700000000000003</v>
      </c>
      <c r="H27" s="32">
        <f t="shared" si="0"/>
        <v>-10.799999999999997</v>
      </c>
      <c r="I27" s="18">
        <f t="shared" si="1"/>
        <v>0.70000000000000284</v>
      </c>
    </row>
    <row r="28" spans="1:9" x14ac:dyDescent="0.35">
      <c r="A28" s="10" t="s">
        <v>22</v>
      </c>
      <c r="B28" s="92">
        <v>32.1</v>
      </c>
      <c r="C28" s="92">
        <v>29.095836412909581</v>
      </c>
      <c r="D28" s="39">
        <v>36</v>
      </c>
      <c r="E28" s="39">
        <v>23.3</v>
      </c>
      <c r="F28" s="39">
        <v>45.4</v>
      </c>
      <c r="G28" s="40">
        <v>37.4</v>
      </c>
      <c r="H28" s="41">
        <f t="shared" si="0"/>
        <v>-8</v>
      </c>
      <c r="I28" s="23">
        <f t="shared" si="1"/>
        <v>5.2999999999999972</v>
      </c>
    </row>
    <row r="29" spans="1:9" x14ac:dyDescent="0.35">
      <c r="A29" s="11" t="s">
        <v>23</v>
      </c>
      <c r="B29" s="93">
        <v>38.200000000000003</v>
      </c>
      <c r="C29" s="93">
        <v>36.787190082644628</v>
      </c>
      <c r="D29" s="42">
        <v>47.5</v>
      </c>
      <c r="E29" s="42">
        <v>37.4</v>
      </c>
      <c r="F29" s="42">
        <v>57.999999999999993</v>
      </c>
      <c r="G29" s="43">
        <v>51.1</v>
      </c>
      <c r="H29" s="32">
        <f t="shared" si="0"/>
        <v>-6.8999999999999915</v>
      </c>
      <c r="I29" s="18">
        <f t="shared" si="1"/>
        <v>12.899999999999999</v>
      </c>
    </row>
    <row r="30" spans="1:9" x14ac:dyDescent="0.35">
      <c r="A30" s="10" t="s">
        <v>53</v>
      </c>
      <c r="B30" s="95" t="s">
        <v>60</v>
      </c>
      <c r="C30" s="95" t="s">
        <v>60</v>
      </c>
      <c r="D30" s="95" t="s">
        <v>60</v>
      </c>
      <c r="E30" s="95" t="s">
        <v>60</v>
      </c>
      <c r="F30" s="95" t="s">
        <v>60</v>
      </c>
      <c r="G30" s="40">
        <v>34.9</v>
      </c>
      <c r="H30" s="52" t="s">
        <v>60</v>
      </c>
      <c r="I30" s="54" t="s">
        <v>60</v>
      </c>
    </row>
    <row r="31" spans="1:9" x14ac:dyDescent="0.35">
      <c r="A31" s="11" t="s">
        <v>24</v>
      </c>
      <c r="B31" s="93">
        <v>37.700000000000003</v>
      </c>
      <c r="C31" s="93">
        <v>35.577075726305765</v>
      </c>
      <c r="D31" s="42">
        <v>46.5</v>
      </c>
      <c r="E31" s="42">
        <v>34.5</v>
      </c>
      <c r="F31" s="42">
        <v>54.29999999999999</v>
      </c>
      <c r="G31" s="43">
        <v>48.2</v>
      </c>
      <c r="H31" s="32">
        <f t="shared" si="0"/>
        <v>-6.0999999999999872</v>
      </c>
      <c r="I31" s="18">
        <f t="shared" si="1"/>
        <v>10.5</v>
      </c>
    </row>
    <row r="32" spans="1:9" x14ac:dyDescent="0.35">
      <c r="A32" s="10" t="s">
        <v>25</v>
      </c>
      <c r="B32" s="92">
        <v>31.5</v>
      </c>
      <c r="C32" s="92">
        <v>29.614529280948855</v>
      </c>
      <c r="D32" s="39">
        <v>39</v>
      </c>
      <c r="E32" s="39">
        <v>28.6</v>
      </c>
      <c r="F32" s="39">
        <v>45.8</v>
      </c>
      <c r="G32" s="40">
        <v>41.8</v>
      </c>
      <c r="H32" s="41">
        <f t="shared" si="0"/>
        <v>-4</v>
      </c>
      <c r="I32" s="23">
        <f t="shared" si="1"/>
        <v>10.299999999999997</v>
      </c>
    </row>
    <row r="33" spans="1:9" x14ac:dyDescent="0.35">
      <c r="A33" s="11" t="s">
        <v>26</v>
      </c>
      <c r="B33" s="93">
        <v>46.5</v>
      </c>
      <c r="C33" s="93">
        <v>42.064623425991918</v>
      </c>
      <c r="D33" s="42">
        <v>52.1</v>
      </c>
      <c r="E33" s="42">
        <v>37.9</v>
      </c>
      <c r="F33" s="42">
        <v>60.8</v>
      </c>
      <c r="G33" s="43">
        <v>52.6</v>
      </c>
      <c r="H33" s="32">
        <f t="shared" si="0"/>
        <v>-8.1999999999999957</v>
      </c>
      <c r="I33" s="18">
        <f t="shared" si="1"/>
        <v>6.1000000000000014</v>
      </c>
    </row>
    <row r="34" spans="1:9" x14ac:dyDescent="0.35">
      <c r="A34" s="10" t="s">
        <v>27</v>
      </c>
      <c r="B34" s="92">
        <v>36.799999999999997</v>
      </c>
      <c r="C34" s="92">
        <v>37.024701637524288</v>
      </c>
      <c r="D34" s="39">
        <v>51</v>
      </c>
      <c r="E34" s="39">
        <v>37.200000000000003</v>
      </c>
      <c r="F34" s="39">
        <v>57.70000000000001</v>
      </c>
      <c r="G34" s="40">
        <v>45.1</v>
      </c>
      <c r="H34" s="41">
        <f t="shared" si="0"/>
        <v>-12.600000000000009</v>
      </c>
      <c r="I34" s="23">
        <f t="shared" si="1"/>
        <v>8.3000000000000043</v>
      </c>
    </row>
    <row r="35" spans="1:9" x14ac:dyDescent="0.35">
      <c r="A35" s="11" t="s">
        <v>28</v>
      </c>
      <c r="B35" s="93">
        <v>25</v>
      </c>
      <c r="C35" s="93">
        <v>23.11648596052266</v>
      </c>
      <c r="D35" s="42">
        <v>32.700000000000003</v>
      </c>
      <c r="E35" s="42">
        <v>23.2</v>
      </c>
      <c r="F35" s="42">
        <v>48</v>
      </c>
      <c r="G35" s="96" t="s">
        <v>60</v>
      </c>
      <c r="H35" s="53" t="s">
        <v>60</v>
      </c>
      <c r="I35" s="55" t="s">
        <v>60</v>
      </c>
    </row>
    <row r="36" spans="1:9" x14ac:dyDescent="0.35">
      <c r="A36" s="10" t="s">
        <v>29</v>
      </c>
      <c r="B36" s="92">
        <v>40.200000000000003</v>
      </c>
      <c r="C36" s="92">
        <v>38.183642749623679</v>
      </c>
      <c r="D36" s="39">
        <v>49.6</v>
      </c>
      <c r="E36" s="39">
        <v>38.200000000000003</v>
      </c>
      <c r="F36" s="39">
        <v>55.1</v>
      </c>
      <c r="G36" s="40">
        <v>52.5</v>
      </c>
      <c r="H36" s="41">
        <f t="shared" si="0"/>
        <v>-2.6000000000000014</v>
      </c>
      <c r="I36" s="23">
        <f t="shared" si="1"/>
        <v>12.299999999999997</v>
      </c>
    </row>
    <row r="37" spans="1:9" x14ac:dyDescent="0.35">
      <c r="A37" s="11" t="s">
        <v>30</v>
      </c>
      <c r="B37" s="93">
        <v>40.700000000000003</v>
      </c>
      <c r="C37" s="93">
        <v>36.059383849652448</v>
      </c>
      <c r="D37" s="42">
        <v>48.5</v>
      </c>
      <c r="E37" s="42">
        <v>36.4</v>
      </c>
      <c r="F37" s="42">
        <v>64</v>
      </c>
      <c r="G37" s="43">
        <v>51.6</v>
      </c>
      <c r="H37" s="32">
        <f t="shared" si="0"/>
        <v>-12.399999999999999</v>
      </c>
      <c r="I37" s="18">
        <f t="shared" si="1"/>
        <v>10.899999999999999</v>
      </c>
    </row>
    <row r="38" spans="1:9" x14ac:dyDescent="0.35">
      <c r="A38" s="10" t="s">
        <v>31</v>
      </c>
      <c r="B38" s="92">
        <v>27.699999999999996</v>
      </c>
      <c r="C38" s="92">
        <v>24.261715296198055</v>
      </c>
      <c r="D38" s="39">
        <v>33.799999999999997</v>
      </c>
      <c r="E38" s="39">
        <v>19.100000000000001</v>
      </c>
      <c r="F38" s="39">
        <v>41.9</v>
      </c>
      <c r="G38" s="40">
        <v>30.599999999999998</v>
      </c>
      <c r="H38" s="41">
        <f t="shared" si="0"/>
        <v>-11.3</v>
      </c>
      <c r="I38" s="23">
        <f t="shared" si="1"/>
        <v>2.9000000000000021</v>
      </c>
    </row>
    <row r="39" spans="1:9" x14ac:dyDescent="0.35">
      <c r="A39" s="11" t="s">
        <v>32</v>
      </c>
      <c r="B39" s="93">
        <v>33.9</v>
      </c>
      <c r="C39" s="93">
        <v>31.615120274914087</v>
      </c>
      <c r="D39" s="42">
        <v>43.6</v>
      </c>
      <c r="E39" s="42">
        <v>35.299999999999997</v>
      </c>
      <c r="F39" s="42">
        <v>51.9</v>
      </c>
      <c r="G39" s="43">
        <v>49.4</v>
      </c>
      <c r="H39" s="32">
        <f t="shared" si="0"/>
        <v>-2.5</v>
      </c>
      <c r="I39" s="18">
        <f t="shared" si="1"/>
        <v>15.5</v>
      </c>
    </row>
    <row r="40" spans="1:9" x14ac:dyDescent="0.35">
      <c r="A40" s="10" t="s">
        <v>56</v>
      </c>
      <c r="B40" s="92">
        <v>28.4</v>
      </c>
      <c r="C40" s="92">
        <v>26.71379132611737</v>
      </c>
      <c r="D40" s="39">
        <v>40.5</v>
      </c>
      <c r="E40" s="39">
        <v>27.3</v>
      </c>
      <c r="F40" s="39">
        <v>45.6</v>
      </c>
      <c r="G40" s="40">
        <v>42.3</v>
      </c>
      <c r="H40" s="41">
        <f t="shared" si="0"/>
        <v>-3.3000000000000043</v>
      </c>
      <c r="I40" s="23">
        <f t="shared" si="1"/>
        <v>13.899999999999999</v>
      </c>
    </row>
    <row r="41" spans="1:9" x14ac:dyDescent="0.35">
      <c r="A41" s="11" t="s">
        <v>33</v>
      </c>
      <c r="B41" s="93">
        <v>36.9</v>
      </c>
      <c r="C41" s="93">
        <v>31.30852059925094</v>
      </c>
      <c r="D41" s="42">
        <v>42.1</v>
      </c>
      <c r="E41" s="42">
        <v>24.5</v>
      </c>
      <c r="F41" s="42">
        <v>47</v>
      </c>
      <c r="G41" s="43">
        <v>38.6</v>
      </c>
      <c r="H41" s="32">
        <f t="shared" si="0"/>
        <v>-8.3999999999999986</v>
      </c>
      <c r="I41" s="18">
        <f t="shared" si="1"/>
        <v>1.7000000000000028</v>
      </c>
    </row>
    <row r="42" spans="1:9" x14ac:dyDescent="0.35">
      <c r="A42" s="10" t="s">
        <v>34</v>
      </c>
      <c r="B42" s="92">
        <v>22.8</v>
      </c>
      <c r="C42" s="92">
        <v>22.384219554030874</v>
      </c>
      <c r="D42" s="39">
        <v>30.099999999999998</v>
      </c>
      <c r="E42" s="39">
        <v>23.5</v>
      </c>
      <c r="F42" s="39">
        <v>34.200000000000003</v>
      </c>
      <c r="G42" s="40">
        <v>42.6</v>
      </c>
      <c r="H42" s="41">
        <f t="shared" si="0"/>
        <v>8.3999999999999986</v>
      </c>
      <c r="I42" s="23">
        <f t="shared" si="1"/>
        <v>19.8</v>
      </c>
    </row>
    <row r="43" spans="1:9" x14ac:dyDescent="0.35">
      <c r="A43" s="11" t="s">
        <v>35</v>
      </c>
      <c r="B43" s="93">
        <v>61.1</v>
      </c>
      <c r="C43" s="93">
        <v>59.818959014332407</v>
      </c>
      <c r="D43" s="42">
        <v>72.8</v>
      </c>
      <c r="E43" s="42">
        <v>61.6</v>
      </c>
      <c r="F43" s="42">
        <v>77.099999999999994</v>
      </c>
      <c r="G43" s="43">
        <v>60.699999999999996</v>
      </c>
      <c r="H43" s="32">
        <f t="shared" si="0"/>
        <v>-16.399999999999999</v>
      </c>
      <c r="I43" s="18">
        <f t="shared" si="1"/>
        <v>-0.40000000000000568</v>
      </c>
    </row>
    <row r="44" spans="1:9" x14ac:dyDescent="0.35">
      <c r="A44" s="10" t="s">
        <v>36</v>
      </c>
      <c r="B44" s="92">
        <v>41</v>
      </c>
      <c r="C44" s="92">
        <v>39.293281388831929</v>
      </c>
      <c r="D44" s="39">
        <v>47.9</v>
      </c>
      <c r="E44" s="39">
        <v>41</v>
      </c>
      <c r="F44" s="39">
        <v>50.6</v>
      </c>
      <c r="G44" s="40">
        <v>59</v>
      </c>
      <c r="H44" s="41">
        <f t="shared" si="0"/>
        <v>8.3999999999999986</v>
      </c>
      <c r="I44" s="23">
        <f t="shared" si="1"/>
        <v>18</v>
      </c>
    </row>
    <row r="45" spans="1:9" x14ac:dyDescent="0.35">
      <c r="A45" s="11" t="s">
        <v>37</v>
      </c>
      <c r="B45" s="93">
        <v>43.2</v>
      </c>
      <c r="C45" s="93">
        <v>38.765357654330295</v>
      </c>
      <c r="D45" s="42">
        <v>49.5</v>
      </c>
      <c r="E45" s="42">
        <v>36.200000000000003</v>
      </c>
      <c r="F45" s="42">
        <v>57.2</v>
      </c>
      <c r="G45" s="43">
        <v>51.4</v>
      </c>
      <c r="H45" s="32">
        <f t="shared" si="0"/>
        <v>-5.8000000000000043</v>
      </c>
      <c r="I45" s="18">
        <f t="shared" si="1"/>
        <v>8.1999999999999957</v>
      </c>
    </row>
    <row r="46" spans="1:9" x14ac:dyDescent="0.35">
      <c r="A46" s="10" t="s">
        <v>52</v>
      </c>
      <c r="B46" s="95" t="s">
        <v>60</v>
      </c>
      <c r="C46" s="95" t="s">
        <v>60</v>
      </c>
      <c r="D46" s="95" t="s">
        <v>60</v>
      </c>
      <c r="E46" s="95" t="s">
        <v>60</v>
      </c>
      <c r="F46" s="95" t="s">
        <v>60</v>
      </c>
      <c r="G46" s="40">
        <v>35.200000000000003</v>
      </c>
      <c r="H46" s="52" t="s">
        <v>60</v>
      </c>
      <c r="I46" s="54" t="s">
        <v>60</v>
      </c>
    </row>
    <row r="47" spans="1:9" x14ac:dyDescent="0.35">
      <c r="A47" s="11" t="s">
        <v>38</v>
      </c>
      <c r="B47" s="93">
        <v>26.6</v>
      </c>
      <c r="C47" s="93">
        <v>23.980186480186479</v>
      </c>
      <c r="D47" s="42">
        <v>30</v>
      </c>
      <c r="E47" s="42">
        <v>21</v>
      </c>
      <c r="F47" s="42">
        <v>28.9</v>
      </c>
      <c r="G47" s="43">
        <v>34</v>
      </c>
      <c r="H47" s="32">
        <f t="shared" si="0"/>
        <v>5.1000000000000014</v>
      </c>
      <c r="I47" s="18">
        <f t="shared" si="1"/>
        <v>7.3999999999999986</v>
      </c>
    </row>
    <row r="48" spans="1:9" x14ac:dyDescent="0.35">
      <c r="A48" s="10" t="s">
        <v>39</v>
      </c>
      <c r="B48" s="92">
        <v>27.3</v>
      </c>
      <c r="C48" s="92">
        <v>24.690062941064276</v>
      </c>
      <c r="D48" s="39">
        <v>35.9</v>
      </c>
      <c r="E48" s="39">
        <v>23.7</v>
      </c>
      <c r="F48" s="39">
        <v>42.8</v>
      </c>
      <c r="G48" s="40">
        <v>37.200000000000003</v>
      </c>
      <c r="H48" s="41">
        <f t="shared" si="0"/>
        <v>-5.5999999999999943</v>
      </c>
      <c r="I48" s="23">
        <f t="shared" si="1"/>
        <v>9.9000000000000021</v>
      </c>
    </row>
    <row r="49" spans="1:9" x14ac:dyDescent="0.35">
      <c r="A49" s="11" t="s">
        <v>40</v>
      </c>
      <c r="B49" s="93">
        <v>33.9</v>
      </c>
      <c r="C49" s="93">
        <v>29.966371901855769</v>
      </c>
      <c r="D49" s="42">
        <v>41.1</v>
      </c>
      <c r="E49" s="42">
        <v>25.1</v>
      </c>
      <c r="F49" s="42">
        <v>47.9</v>
      </c>
      <c r="G49" s="43">
        <v>42.9</v>
      </c>
      <c r="H49" s="32">
        <f t="shared" si="0"/>
        <v>-5</v>
      </c>
      <c r="I49" s="18">
        <f t="shared" si="1"/>
        <v>9</v>
      </c>
    </row>
    <row r="50" spans="1:9" x14ac:dyDescent="0.35">
      <c r="A50" s="10" t="s">
        <v>41</v>
      </c>
      <c r="B50" s="92">
        <v>28.4</v>
      </c>
      <c r="C50" s="92">
        <v>25.320769847634324</v>
      </c>
      <c r="D50" s="39">
        <v>34.200000000000003</v>
      </c>
      <c r="E50" s="39">
        <v>18.2</v>
      </c>
      <c r="F50" s="39">
        <v>35.9</v>
      </c>
      <c r="G50" s="97" t="s">
        <v>60</v>
      </c>
      <c r="H50" s="52" t="s">
        <v>60</v>
      </c>
      <c r="I50" s="54" t="s">
        <v>60</v>
      </c>
    </row>
    <row r="51" spans="1:9" x14ac:dyDescent="0.35">
      <c r="A51" s="11" t="s">
        <v>42</v>
      </c>
      <c r="B51" s="93">
        <v>34.6</v>
      </c>
      <c r="C51" s="93">
        <v>30.152479046753513</v>
      </c>
      <c r="D51" s="42">
        <v>38.9</v>
      </c>
      <c r="E51" s="42">
        <v>26</v>
      </c>
      <c r="F51" s="42">
        <v>48</v>
      </c>
      <c r="G51" s="43">
        <v>41.1</v>
      </c>
      <c r="H51" s="32">
        <f t="shared" si="0"/>
        <v>-6.8999999999999986</v>
      </c>
      <c r="I51" s="18">
        <f t="shared" si="1"/>
        <v>6.5</v>
      </c>
    </row>
    <row r="52" spans="1:9" x14ac:dyDescent="0.35">
      <c r="A52" s="10" t="s">
        <v>43</v>
      </c>
      <c r="B52" s="92">
        <v>27.1</v>
      </c>
      <c r="C52" s="92">
        <v>26.319875776397517</v>
      </c>
      <c r="D52" s="39">
        <v>38.799999999999997</v>
      </c>
      <c r="E52" s="39">
        <v>22.3</v>
      </c>
      <c r="F52" s="39">
        <v>47.7</v>
      </c>
      <c r="G52" s="40">
        <v>36.5</v>
      </c>
      <c r="H52" s="41">
        <f t="shared" si="0"/>
        <v>-11.200000000000003</v>
      </c>
      <c r="I52" s="23">
        <f t="shared" si="1"/>
        <v>9.3999999999999986</v>
      </c>
    </row>
    <row r="53" spans="1:9" x14ac:dyDescent="0.35">
      <c r="A53" s="11" t="s">
        <v>44</v>
      </c>
      <c r="B53" s="93">
        <v>30.4</v>
      </c>
      <c r="C53" s="93">
        <v>26.29961800365388</v>
      </c>
      <c r="D53" s="42">
        <v>36.299999999999997</v>
      </c>
      <c r="E53" s="42">
        <v>22.3</v>
      </c>
      <c r="F53" s="42">
        <v>46.4</v>
      </c>
      <c r="G53" s="43">
        <v>35</v>
      </c>
      <c r="H53" s="32">
        <f t="shared" si="0"/>
        <v>-11.399999999999999</v>
      </c>
      <c r="I53" s="18">
        <f t="shared" si="1"/>
        <v>4.6000000000000014</v>
      </c>
    </row>
    <row r="54" spans="1:9" x14ac:dyDescent="0.35">
      <c r="A54" s="10" t="s">
        <v>45</v>
      </c>
      <c r="B54" s="92">
        <v>33.700000000000003</v>
      </c>
      <c r="C54" s="92">
        <v>34.406097819182726</v>
      </c>
      <c r="D54" s="39">
        <v>47.7</v>
      </c>
      <c r="E54" s="39">
        <v>38.6</v>
      </c>
      <c r="F54" s="39">
        <v>63.5</v>
      </c>
      <c r="G54" s="40">
        <v>46.6</v>
      </c>
      <c r="H54" s="41">
        <f t="shared" si="0"/>
        <v>-16.899999999999999</v>
      </c>
      <c r="I54" s="23">
        <f t="shared" si="1"/>
        <v>12.899999999999999</v>
      </c>
    </row>
    <row r="55" spans="1:9" x14ac:dyDescent="0.35">
      <c r="A55" s="11" t="s">
        <v>46</v>
      </c>
      <c r="B55" s="93">
        <v>22.9</v>
      </c>
      <c r="C55" s="93">
        <v>21.878862793572313</v>
      </c>
      <c r="D55" s="42">
        <v>27.800000000000004</v>
      </c>
      <c r="E55" s="42">
        <v>19.3</v>
      </c>
      <c r="F55" s="42">
        <v>30.2</v>
      </c>
      <c r="G55" s="43">
        <v>33.799999999999997</v>
      </c>
      <c r="H55" s="32">
        <f t="shared" si="0"/>
        <v>3.5999999999999979</v>
      </c>
      <c r="I55" s="18">
        <f t="shared" si="1"/>
        <v>10.899999999999999</v>
      </c>
    </row>
    <row r="56" spans="1:9" x14ac:dyDescent="0.35">
      <c r="A56" s="10" t="s">
        <v>47</v>
      </c>
      <c r="B56" s="92">
        <v>30.599999999999998</v>
      </c>
      <c r="C56" s="92">
        <v>26.957555799487743</v>
      </c>
      <c r="D56" s="39">
        <v>39.6</v>
      </c>
      <c r="E56" s="39">
        <v>23.7</v>
      </c>
      <c r="F56" s="39">
        <v>47.5</v>
      </c>
      <c r="G56" s="40">
        <v>38</v>
      </c>
      <c r="H56" s="41">
        <f t="shared" si="0"/>
        <v>-9.5</v>
      </c>
      <c r="I56" s="23">
        <f t="shared" si="1"/>
        <v>7.4000000000000021</v>
      </c>
    </row>
    <row r="57" spans="1:9" x14ac:dyDescent="0.35">
      <c r="A57" s="11" t="s">
        <v>48</v>
      </c>
      <c r="B57" s="93">
        <v>24.2</v>
      </c>
      <c r="C57" s="93">
        <v>21.038660495507759</v>
      </c>
      <c r="D57" s="42">
        <v>29.7</v>
      </c>
      <c r="E57" s="42">
        <v>18.600000000000001</v>
      </c>
      <c r="F57" s="42">
        <v>38.299999999999997</v>
      </c>
      <c r="G57" s="43">
        <v>33.4</v>
      </c>
      <c r="H57" s="32">
        <f t="shared" si="0"/>
        <v>-4.8999999999999986</v>
      </c>
      <c r="I57" s="18">
        <f t="shared" si="1"/>
        <v>9.1999999999999993</v>
      </c>
    </row>
    <row r="58" spans="1:9" x14ac:dyDescent="0.35">
      <c r="A58" s="10" t="s">
        <v>49</v>
      </c>
      <c r="B58" s="92">
        <v>40.1</v>
      </c>
      <c r="C58" s="92">
        <v>35.997183594437601</v>
      </c>
      <c r="D58" s="39">
        <v>50.2</v>
      </c>
      <c r="E58" s="39">
        <v>36.9</v>
      </c>
      <c r="F58" s="39">
        <v>63.5</v>
      </c>
      <c r="G58" s="40">
        <v>46.9</v>
      </c>
      <c r="H58" s="41">
        <f t="shared" si="0"/>
        <v>-16.600000000000001</v>
      </c>
      <c r="I58" s="23">
        <f t="shared" si="1"/>
        <v>6.7999999999999972</v>
      </c>
    </row>
    <row r="59" spans="1:9" x14ac:dyDescent="0.35">
      <c r="A59" s="11" t="s">
        <v>57</v>
      </c>
      <c r="B59" s="93">
        <v>29.2</v>
      </c>
      <c r="C59" s="93">
        <v>25.971877584780813</v>
      </c>
      <c r="D59" s="42">
        <v>37.6</v>
      </c>
      <c r="E59" s="42">
        <v>23.9</v>
      </c>
      <c r="F59" s="42">
        <v>48.5</v>
      </c>
      <c r="G59" s="43">
        <v>35.200000000000003</v>
      </c>
      <c r="H59" s="32">
        <f t="shared" si="0"/>
        <v>-13.299999999999997</v>
      </c>
      <c r="I59" s="18">
        <f t="shared" si="1"/>
        <v>6.0000000000000036</v>
      </c>
    </row>
    <row r="60" spans="1:9" x14ac:dyDescent="0.35">
      <c r="A60" s="10" t="s">
        <v>50</v>
      </c>
      <c r="B60" s="92">
        <v>25.2</v>
      </c>
      <c r="C60" s="92">
        <v>23.844105543451949</v>
      </c>
      <c r="D60" s="39">
        <v>34.5</v>
      </c>
      <c r="E60" s="39">
        <v>23.1</v>
      </c>
      <c r="F60" s="39">
        <v>45.7</v>
      </c>
      <c r="G60" s="40">
        <v>39.200000000000003</v>
      </c>
      <c r="H60" s="41">
        <f t="shared" si="0"/>
        <v>-6.5</v>
      </c>
      <c r="I60" s="23">
        <f t="shared" si="1"/>
        <v>14.000000000000004</v>
      </c>
    </row>
    <row r="61" spans="1:9" x14ac:dyDescent="0.35">
      <c r="A61" s="11" t="s">
        <v>51</v>
      </c>
      <c r="B61" s="93">
        <v>26.3</v>
      </c>
      <c r="C61" s="93">
        <v>23.74824049869294</v>
      </c>
      <c r="D61" s="42">
        <v>34.4</v>
      </c>
      <c r="E61" s="42">
        <v>20.6</v>
      </c>
      <c r="F61" s="42">
        <v>40.200000000000003</v>
      </c>
      <c r="G61" s="43">
        <v>38.299999999999997</v>
      </c>
      <c r="H61" s="32">
        <f t="shared" si="0"/>
        <v>-1.9000000000000057</v>
      </c>
      <c r="I61" s="18">
        <f t="shared" si="1"/>
        <v>11.999999999999996</v>
      </c>
    </row>
    <row r="62" spans="1:9" x14ac:dyDescent="0.35">
      <c r="A62" s="12" t="s">
        <v>54</v>
      </c>
      <c r="B62" s="94">
        <v>35.700000000000003</v>
      </c>
      <c r="C62" s="94">
        <v>32.603649237139166</v>
      </c>
      <c r="D62" s="44">
        <v>43.7</v>
      </c>
      <c r="E62" s="44">
        <v>30.099999999999998</v>
      </c>
      <c r="F62" s="44">
        <v>50.7</v>
      </c>
      <c r="G62" s="45">
        <v>44.4</v>
      </c>
      <c r="H62" s="36">
        <f t="shared" si="0"/>
        <v>-6.3000000000000043</v>
      </c>
      <c r="I62" s="37">
        <f t="shared" si="1"/>
        <v>8.6999999999999957</v>
      </c>
    </row>
    <row r="64" spans="1:9" x14ac:dyDescent="0.35">
      <c r="A64" s="99" t="s">
        <v>59</v>
      </c>
      <c r="B64" s="2"/>
      <c r="C64" s="2"/>
    </row>
    <row r="65" spans="1:9" x14ac:dyDescent="0.35">
      <c r="A65" s="99" t="s">
        <v>96</v>
      </c>
      <c r="B65" s="2"/>
      <c r="C65" s="2"/>
    </row>
    <row r="66" spans="1:9" x14ac:dyDescent="0.35">
      <c r="A66" s="100" t="s">
        <v>90</v>
      </c>
      <c r="B66" s="2"/>
      <c r="C66" s="2"/>
    </row>
    <row r="67" spans="1:9" x14ac:dyDescent="0.35">
      <c r="A67" s="7"/>
      <c r="B67" s="7"/>
      <c r="C67" s="7"/>
    </row>
    <row r="69" spans="1:9" x14ac:dyDescent="0.35">
      <c r="B69" s="87">
        <v>2000</v>
      </c>
      <c r="C69" s="87">
        <v>2002</v>
      </c>
      <c r="D69" s="66">
        <v>2004</v>
      </c>
      <c r="E69" s="66">
        <v>2006</v>
      </c>
      <c r="F69" s="66">
        <v>2008</v>
      </c>
      <c r="G69" s="66">
        <v>2010</v>
      </c>
    </row>
    <row r="70" spans="1:9" x14ac:dyDescent="0.35">
      <c r="D70" s="38"/>
      <c r="E70" s="38"/>
      <c r="F70" s="38"/>
      <c r="G70" s="38"/>
      <c r="H70" s="38"/>
      <c r="I70" s="38"/>
    </row>
    <row r="71" spans="1:9" x14ac:dyDescent="0.35">
      <c r="D71" s="38"/>
      <c r="E71" s="38"/>
      <c r="F71" s="38"/>
      <c r="G71" s="38"/>
      <c r="H71" s="38"/>
      <c r="I71" s="38"/>
    </row>
    <row r="72" spans="1:9" x14ac:dyDescent="0.35">
      <c r="D72" s="38"/>
      <c r="E72" s="38"/>
      <c r="F72" s="38"/>
      <c r="G72" s="38"/>
      <c r="H72" s="38"/>
      <c r="I72" s="38"/>
    </row>
    <row r="73" spans="1:9" x14ac:dyDescent="0.35">
      <c r="D73" s="38"/>
      <c r="E73" s="38"/>
      <c r="F73" s="38"/>
      <c r="G73" s="38"/>
      <c r="H73" s="38"/>
      <c r="I73" s="38"/>
    </row>
    <row r="74" spans="1:9" x14ac:dyDescent="0.35">
      <c r="D74" s="38"/>
      <c r="E74" s="38"/>
      <c r="F74" s="38"/>
      <c r="G74" s="38"/>
      <c r="H74" s="38"/>
      <c r="I74" s="38"/>
    </row>
    <row r="75" spans="1:9" x14ac:dyDescent="0.35">
      <c r="D75" s="38"/>
      <c r="E75" s="38"/>
      <c r="F75" s="38"/>
      <c r="G75" s="38"/>
      <c r="H75" s="38"/>
      <c r="I75" s="38"/>
    </row>
    <row r="76" spans="1:9" x14ac:dyDescent="0.35">
      <c r="D76" s="38"/>
      <c r="E76" s="38"/>
      <c r="F76" s="38"/>
      <c r="G76" s="38"/>
      <c r="H76" s="38"/>
      <c r="I76" s="38"/>
    </row>
    <row r="77" spans="1:9" x14ac:dyDescent="0.35">
      <c r="D77" s="38"/>
      <c r="E77" s="38"/>
      <c r="F77" s="38"/>
      <c r="G77" s="38"/>
      <c r="H77" s="38"/>
      <c r="I77" s="38"/>
    </row>
    <row r="78" spans="1:9" x14ac:dyDescent="0.35">
      <c r="D78" s="38"/>
      <c r="E78" s="38"/>
      <c r="F78" s="38"/>
      <c r="G78" s="38"/>
      <c r="H78" s="38"/>
      <c r="I78" s="38"/>
    </row>
    <row r="79" spans="1:9" x14ac:dyDescent="0.35">
      <c r="D79" s="38"/>
      <c r="E79" s="38"/>
      <c r="F79" s="38"/>
      <c r="G79" s="38"/>
      <c r="H79" s="38"/>
      <c r="I79" s="38"/>
    </row>
    <row r="80" spans="1:9" x14ac:dyDescent="0.35">
      <c r="D80" s="38"/>
      <c r="E80" s="38"/>
      <c r="F80" s="38"/>
      <c r="G80" s="38"/>
      <c r="H80" s="38"/>
      <c r="I80" s="38"/>
    </row>
    <row r="81" spans="4:9" x14ac:dyDescent="0.35">
      <c r="D81" s="38"/>
      <c r="E81" s="38"/>
      <c r="F81" s="38"/>
      <c r="G81" s="38"/>
      <c r="H81" s="38"/>
      <c r="I81" s="38"/>
    </row>
    <row r="82" spans="4:9" x14ac:dyDescent="0.35">
      <c r="D82" s="38"/>
      <c r="E82" s="38"/>
      <c r="F82" s="38"/>
      <c r="G82" s="38"/>
      <c r="H82" s="38"/>
      <c r="I82" s="38"/>
    </row>
    <row r="83" spans="4:9" x14ac:dyDescent="0.35">
      <c r="D83" s="38"/>
      <c r="E83" s="38"/>
      <c r="F83" s="38"/>
      <c r="G83" s="38"/>
      <c r="H83" s="38"/>
      <c r="I83" s="38"/>
    </row>
    <row r="84" spans="4:9" x14ac:dyDescent="0.35">
      <c r="D84" s="38"/>
      <c r="E84" s="38"/>
      <c r="F84" s="38"/>
      <c r="G84" s="38"/>
      <c r="H84" s="38"/>
      <c r="I84" s="38"/>
    </row>
    <row r="85" spans="4:9" x14ac:dyDescent="0.35">
      <c r="D85" s="38"/>
      <c r="E85" s="38"/>
      <c r="F85" s="38"/>
      <c r="G85" s="38"/>
      <c r="H85" s="38"/>
      <c r="I85" s="38"/>
    </row>
    <row r="86" spans="4:9" x14ac:dyDescent="0.35">
      <c r="D86" s="38"/>
      <c r="E86" s="38"/>
      <c r="F86" s="38"/>
      <c r="G86" s="38"/>
      <c r="H86" s="38"/>
      <c r="I86" s="38"/>
    </row>
    <row r="87" spans="4:9" x14ac:dyDescent="0.35">
      <c r="D87" s="38"/>
      <c r="E87" s="38"/>
      <c r="F87" s="38"/>
      <c r="G87" s="38"/>
      <c r="H87" s="38"/>
      <c r="I87" s="38"/>
    </row>
    <row r="88" spans="4:9" x14ac:dyDescent="0.35">
      <c r="D88" s="38"/>
      <c r="E88" s="38"/>
      <c r="F88" s="38"/>
      <c r="G88" s="38"/>
      <c r="H88" s="38"/>
      <c r="I88" s="38"/>
    </row>
    <row r="89" spans="4:9" x14ac:dyDescent="0.35">
      <c r="D89" s="38"/>
      <c r="E89" s="38"/>
      <c r="F89" s="38"/>
      <c r="G89" s="38"/>
      <c r="H89" s="38"/>
      <c r="I89" s="38"/>
    </row>
    <row r="90" spans="4:9" x14ac:dyDescent="0.35">
      <c r="D90" s="38"/>
      <c r="E90" s="38"/>
      <c r="F90" s="38"/>
      <c r="G90" s="38"/>
      <c r="H90" s="38"/>
      <c r="I90" s="38"/>
    </row>
    <row r="91" spans="4:9" x14ac:dyDescent="0.35">
      <c r="D91" s="38"/>
      <c r="E91" s="38"/>
      <c r="F91" s="38"/>
      <c r="G91" s="38"/>
      <c r="H91" s="38"/>
      <c r="I91" s="38"/>
    </row>
    <row r="92" spans="4:9" x14ac:dyDescent="0.35">
      <c r="D92" s="38"/>
      <c r="E92" s="38"/>
      <c r="F92" s="38"/>
      <c r="G92" s="38"/>
      <c r="H92" s="38"/>
      <c r="I92" s="38"/>
    </row>
    <row r="93" spans="4:9" x14ac:dyDescent="0.35">
      <c r="D93" s="38"/>
      <c r="E93" s="38"/>
      <c r="F93" s="38"/>
      <c r="G93" s="38"/>
      <c r="H93" s="38"/>
      <c r="I93" s="38"/>
    </row>
    <row r="94" spans="4:9" x14ac:dyDescent="0.35">
      <c r="D94" s="38"/>
      <c r="E94" s="38"/>
      <c r="F94" s="38"/>
      <c r="G94" s="38"/>
      <c r="H94" s="38"/>
      <c r="I94" s="38"/>
    </row>
    <row r="95" spans="4:9" x14ac:dyDescent="0.35">
      <c r="D95" s="38"/>
      <c r="E95" s="38"/>
      <c r="F95" s="38"/>
      <c r="G95" s="38"/>
      <c r="H95" s="38"/>
      <c r="I95" s="38"/>
    </row>
    <row r="96" spans="4:9" x14ac:dyDescent="0.35">
      <c r="D96" s="38"/>
      <c r="E96" s="38"/>
      <c r="F96" s="38"/>
      <c r="G96" s="38"/>
      <c r="H96" s="38"/>
      <c r="I96" s="38"/>
    </row>
    <row r="97" spans="4:9" x14ac:dyDescent="0.35">
      <c r="D97" s="38"/>
      <c r="E97" s="38"/>
      <c r="F97" s="38"/>
      <c r="G97" s="38"/>
      <c r="H97" s="38"/>
      <c r="I97" s="38"/>
    </row>
    <row r="98" spans="4:9" x14ac:dyDescent="0.35">
      <c r="D98" s="38"/>
      <c r="E98" s="38"/>
      <c r="F98" s="38"/>
      <c r="G98" s="38"/>
      <c r="H98" s="38"/>
      <c r="I98" s="38"/>
    </row>
    <row r="99" spans="4:9" x14ac:dyDescent="0.35">
      <c r="D99" s="38"/>
      <c r="E99" s="38"/>
      <c r="F99" s="38"/>
      <c r="G99" s="38"/>
      <c r="H99" s="38"/>
      <c r="I99" s="38"/>
    </row>
    <row r="100" spans="4:9" x14ac:dyDescent="0.35">
      <c r="D100" s="38"/>
      <c r="E100" s="38"/>
      <c r="F100" s="38"/>
      <c r="G100" s="38"/>
      <c r="H100" s="38"/>
      <c r="I100" s="38"/>
    </row>
    <row r="101" spans="4:9" x14ac:dyDescent="0.35">
      <c r="D101" s="38"/>
      <c r="E101" s="38"/>
      <c r="F101" s="38"/>
      <c r="G101" s="38"/>
      <c r="H101" s="38"/>
      <c r="I101" s="38"/>
    </row>
    <row r="102" spans="4:9" x14ac:dyDescent="0.35">
      <c r="D102" s="38"/>
      <c r="E102" s="38"/>
      <c r="F102" s="38"/>
      <c r="G102" s="38"/>
      <c r="H102" s="38"/>
      <c r="I102" s="38"/>
    </row>
    <row r="103" spans="4:9" x14ac:dyDescent="0.35">
      <c r="D103" s="38"/>
      <c r="E103" s="38"/>
      <c r="F103" s="38"/>
      <c r="G103" s="38"/>
      <c r="H103" s="38"/>
      <c r="I103" s="38"/>
    </row>
    <row r="104" spans="4:9" x14ac:dyDescent="0.35">
      <c r="D104" s="38"/>
      <c r="E104" s="38"/>
      <c r="F104" s="38"/>
      <c r="G104" s="38"/>
      <c r="H104" s="38"/>
      <c r="I104" s="38"/>
    </row>
    <row r="105" spans="4:9" x14ac:dyDescent="0.35">
      <c r="D105" s="38"/>
      <c r="E105" s="38"/>
      <c r="F105" s="38"/>
      <c r="G105" s="38"/>
      <c r="H105" s="38"/>
      <c r="I105" s="38"/>
    </row>
    <row r="106" spans="4:9" x14ac:dyDescent="0.35">
      <c r="D106" s="38"/>
      <c r="E106" s="38"/>
      <c r="F106" s="38"/>
      <c r="G106" s="38"/>
      <c r="H106" s="38"/>
      <c r="I106" s="38"/>
    </row>
    <row r="107" spans="4:9" x14ac:dyDescent="0.35">
      <c r="D107" s="38"/>
      <c r="E107" s="38"/>
      <c r="F107" s="38"/>
      <c r="G107" s="38"/>
      <c r="H107" s="38"/>
      <c r="I107" s="38"/>
    </row>
    <row r="108" spans="4:9" x14ac:dyDescent="0.35">
      <c r="D108" s="38"/>
      <c r="E108" s="38"/>
      <c r="F108" s="38"/>
      <c r="G108" s="38"/>
      <c r="H108" s="38"/>
      <c r="I108" s="38"/>
    </row>
    <row r="109" spans="4:9" x14ac:dyDescent="0.35">
      <c r="D109" s="38"/>
      <c r="E109" s="38"/>
      <c r="F109" s="38"/>
      <c r="G109" s="38"/>
      <c r="H109" s="38"/>
      <c r="I109" s="38"/>
    </row>
    <row r="110" spans="4:9" x14ac:dyDescent="0.35">
      <c r="D110" s="38"/>
      <c r="E110" s="38"/>
      <c r="F110" s="38"/>
      <c r="G110" s="38"/>
      <c r="H110" s="38"/>
      <c r="I110" s="38"/>
    </row>
    <row r="111" spans="4:9" x14ac:dyDescent="0.35">
      <c r="D111" s="38"/>
      <c r="E111" s="38"/>
      <c r="F111" s="38"/>
      <c r="G111" s="38"/>
      <c r="H111" s="38"/>
      <c r="I111" s="38"/>
    </row>
    <row r="112" spans="4:9" x14ac:dyDescent="0.35">
      <c r="D112" s="38"/>
      <c r="E112" s="38"/>
      <c r="F112" s="38"/>
      <c r="G112" s="38"/>
      <c r="H112" s="38"/>
      <c r="I112" s="38"/>
    </row>
    <row r="113" spans="4:9" x14ac:dyDescent="0.35">
      <c r="D113" s="38"/>
      <c r="E113" s="38"/>
      <c r="F113" s="38"/>
      <c r="G113" s="38"/>
      <c r="H113" s="38"/>
      <c r="I113" s="38"/>
    </row>
    <row r="114" spans="4:9" x14ac:dyDescent="0.35">
      <c r="D114" s="38"/>
      <c r="E114" s="38"/>
      <c r="F114" s="38"/>
      <c r="G114" s="38"/>
      <c r="H114" s="38"/>
      <c r="I114" s="38"/>
    </row>
    <row r="115" spans="4:9" x14ac:dyDescent="0.35">
      <c r="D115" s="38"/>
      <c r="E115" s="38"/>
      <c r="F115" s="38"/>
      <c r="G115" s="38"/>
      <c r="H115" s="38"/>
      <c r="I115" s="38"/>
    </row>
    <row r="116" spans="4:9" x14ac:dyDescent="0.35">
      <c r="D116" s="38"/>
      <c r="E116" s="38"/>
      <c r="F116" s="38"/>
      <c r="G116" s="38"/>
      <c r="H116" s="38"/>
      <c r="I116" s="38"/>
    </row>
    <row r="117" spans="4:9" x14ac:dyDescent="0.35">
      <c r="D117" s="38"/>
      <c r="E117" s="38"/>
      <c r="F117" s="38"/>
      <c r="G117" s="38"/>
      <c r="H117" s="38"/>
      <c r="I117" s="38"/>
    </row>
    <row r="118" spans="4:9" x14ac:dyDescent="0.35">
      <c r="D118" s="38"/>
      <c r="E118" s="38"/>
      <c r="F118" s="38"/>
      <c r="G118" s="38"/>
      <c r="H118" s="38"/>
      <c r="I118" s="38"/>
    </row>
    <row r="119" spans="4:9" x14ac:dyDescent="0.35">
      <c r="D119" s="38"/>
      <c r="E119" s="38"/>
      <c r="F119" s="38"/>
      <c r="G119" s="38"/>
      <c r="H119" s="38"/>
      <c r="I119" s="38"/>
    </row>
    <row r="120" spans="4:9" x14ac:dyDescent="0.35">
      <c r="D120" s="38"/>
      <c r="E120" s="38"/>
      <c r="F120" s="38"/>
      <c r="G120" s="38"/>
      <c r="H120" s="38"/>
      <c r="I120" s="38"/>
    </row>
    <row r="121" spans="4:9" x14ac:dyDescent="0.35">
      <c r="D121" s="38"/>
      <c r="E121" s="38"/>
      <c r="F121" s="38"/>
      <c r="G121" s="38"/>
      <c r="H121" s="38"/>
      <c r="I121" s="38"/>
    </row>
    <row r="122" spans="4:9" x14ac:dyDescent="0.35">
      <c r="D122" s="38"/>
      <c r="E122" s="38"/>
      <c r="F122" s="38"/>
      <c r="G122" s="38"/>
      <c r="H122" s="38"/>
      <c r="I122" s="38"/>
    </row>
    <row r="123" spans="4:9" x14ac:dyDescent="0.35">
      <c r="D123" s="38"/>
      <c r="E123" s="38"/>
      <c r="F123" s="38"/>
      <c r="G123" s="38"/>
      <c r="H123" s="38"/>
      <c r="I123" s="38"/>
    </row>
    <row r="124" spans="4:9" x14ac:dyDescent="0.35">
      <c r="D124" s="38"/>
      <c r="E124" s="38"/>
      <c r="F124" s="38"/>
      <c r="G124" s="38"/>
      <c r="H124" s="38"/>
      <c r="I124" s="38"/>
    </row>
    <row r="125" spans="4:9" x14ac:dyDescent="0.35">
      <c r="D125" s="38"/>
      <c r="E125" s="38"/>
      <c r="F125" s="38"/>
      <c r="G125" s="38"/>
      <c r="H125" s="38"/>
      <c r="I125" s="38"/>
    </row>
    <row r="126" spans="4:9" x14ac:dyDescent="0.35">
      <c r="D126" s="38"/>
      <c r="E126" s="38"/>
      <c r="F126" s="38"/>
      <c r="G126" s="38"/>
      <c r="H126" s="38"/>
      <c r="I126" s="38"/>
    </row>
    <row r="127" spans="4:9" x14ac:dyDescent="0.35">
      <c r="D127" s="38"/>
      <c r="E127" s="38"/>
      <c r="F127" s="38"/>
      <c r="G127" s="38"/>
      <c r="H127" s="38"/>
      <c r="I127" s="38"/>
    </row>
    <row r="128" spans="4:9" x14ac:dyDescent="0.35">
      <c r="D128" s="38"/>
      <c r="E128" s="38"/>
      <c r="F128" s="38"/>
      <c r="G128" s="38"/>
      <c r="H128" s="38"/>
      <c r="I128" s="38"/>
    </row>
    <row r="129" spans="4:9" x14ac:dyDescent="0.35">
      <c r="D129" s="38"/>
      <c r="E129" s="38"/>
      <c r="F129" s="38"/>
      <c r="G129" s="38"/>
      <c r="H129" s="38"/>
      <c r="I129" s="38"/>
    </row>
    <row r="130" spans="4:9" x14ac:dyDescent="0.35">
      <c r="D130" s="38"/>
      <c r="E130" s="38"/>
      <c r="F130" s="38"/>
      <c r="G130" s="38"/>
      <c r="H130" s="38"/>
      <c r="I130" s="38"/>
    </row>
  </sheetData>
  <mergeCells count="1">
    <mergeCell ref="A1:I1"/>
  </mergeCells>
  <pageMargins left="0.5" right="0.5" top="0.5" bottom="0.5" header="0.3" footer="0.3"/>
  <pageSetup scale="73" orientation="portrait" horizontalDpi="1200" verticalDpi="1200" r:id="rId1"/>
  <headerFooter>
    <oddFooter>&amp;L&amp;"Adobe Garamond Pro,Bold Italic"&amp;13&amp;K04-024Vital Signs 10 Neighborhood Action and Sense of Community&amp;C&amp;"Adobe Garamond Pro,Regular"&amp;A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70"/>
  <sheetViews>
    <sheetView workbookViewId="0">
      <selection activeCell="J1" sqref="J1"/>
    </sheetView>
  </sheetViews>
  <sheetFormatPr defaultRowHeight="14.5" x14ac:dyDescent="0.35"/>
  <cols>
    <col min="1" max="1" width="32.7265625" customWidth="1"/>
    <col min="2" max="7" width="8.7265625" customWidth="1"/>
    <col min="8" max="9" width="9.7265625" customWidth="1"/>
  </cols>
  <sheetData>
    <row r="1" spans="1:9" ht="27.75" customHeight="1" x14ac:dyDescent="0.35">
      <c r="A1" s="124" t="s">
        <v>93</v>
      </c>
      <c r="B1" s="125"/>
      <c r="C1" s="136"/>
      <c r="D1" s="136"/>
      <c r="E1" s="136"/>
      <c r="F1" s="136"/>
      <c r="G1" s="136"/>
      <c r="H1" s="136"/>
      <c r="I1" s="132"/>
    </row>
    <row r="2" spans="1:9" ht="13.5" customHeight="1" x14ac:dyDescent="0.35">
      <c r="A2" s="133" t="s">
        <v>95</v>
      </c>
      <c r="B2" s="140"/>
      <c r="C2" s="137"/>
      <c r="D2" s="137"/>
      <c r="E2" s="137"/>
      <c r="F2" s="137"/>
      <c r="G2" s="137"/>
      <c r="H2" s="137"/>
      <c r="I2" s="134"/>
    </row>
    <row r="3" spans="1:9" ht="13.5" customHeight="1" x14ac:dyDescent="0.35">
      <c r="A3" s="133" t="s">
        <v>68</v>
      </c>
      <c r="B3" s="140"/>
      <c r="C3" s="138"/>
      <c r="D3" s="138"/>
      <c r="E3" s="138"/>
      <c r="F3" s="138"/>
      <c r="G3" s="138"/>
      <c r="H3" s="138"/>
      <c r="I3" s="135"/>
    </row>
    <row r="4" spans="1:9" ht="28" x14ac:dyDescent="0.35">
      <c r="A4" s="101" t="s">
        <v>0</v>
      </c>
      <c r="B4" s="86">
        <v>2000</v>
      </c>
      <c r="C4" s="5">
        <v>2002</v>
      </c>
      <c r="D4" s="5">
        <v>2004</v>
      </c>
      <c r="E4" s="5">
        <v>2006</v>
      </c>
      <c r="F4" s="5">
        <v>2008</v>
      </c>
      <c r="G4" s="5" t="s">
        <v>92</v>
      </c>
      <c r="H4" s="5" t="s">
        <v>86</v>
      </c>
      <c r="I4" s="6" t="s">
        <v>88</v>
      </c>
    </row>
    <row r="5" spans="1:9" x14ac:dyDescent="0.35">
      <c r="A5" s="3" t="s">
        <v>1</v>
      </c>
      <c r="B5" s="88">
        <v>58.70000000000001</v>
      </c>
      <c r="C5" s="17">
        <v>58.352584464337276</v>
      </c>
      <c r="D5" s="17">
        <v>61.77</v>
      </c>
      <c r="E5" s="17">
        <v>65.714844344593487</v>
      </c>
      <c r="F5" s="17">
        <v>69.663699307616227</v>
      </c>
      <c r="G5" s="17">
        <v>83.373077871885542</v>
      </c>
      <c r="H5" s="32">
        <f>G5-F5</f>
        <v>13.709378564269315</v>
      </c>
      <c r="I5" s="18">
        <f>G5-B5</f>
        <v>24.673077871885532</v>
      </c>
    </row>
    <row r="6" spans="1:9" x14ac:dyDescent="0.35">
      <c r="A6" s="4" t="s">
        <v>2</v>
      </c>
      <c r="B6" s="89">
        <v>60.3</v>
      </c>
      <c r="C6" s="21">
        <v>61.690842173630656</v>
      </c>
      <c r="D6" s="21">
        <v>67.680000000000007</v>
      </c>
      <c r="E6" s="21">
        <v>71.255261610613545</v>
      </c>
      <c r="F6" s="21">
        <v>75.661237785016283</v>
      </c>
      <c r="G6" s="78">
        <v>79.734607218683649</v>
      </c>
      <c r="H6" s="41">
        <f t="shared" ref="H6:H62" si="0">G6-F6</f>
        <v>4.0733694336673665</v>
      </c>
      <c r="I6" s="23">
        <f t="shared" ref="I6:I62" si="1">G6-B6</f>
        <v>19.434607218683652</v>
      </c>
    </row>
    <row r="7" spans="1:9" x14ac:dyDescent="0.35">
      <c r="A7" s="3" t="s">
        <v>3</v>
      </c>
      <c r="B7" s="88">
        <v>60.699999999999996</v>
      </c>
      <c r="C7" s="17">
        <v>62.102669404517449</v>
      </c>
      <c r="D7" s="17">
        <v>68.38</v>
      </c>
      <c r="E7" s="17">
        <v>75.440799143350091</v>
      </c>
      <c r="F7" s="17">
        <v>70.652070442646362</v>
      </c>
      <c r="G7" s="17">
        <v>81.706452375324972</v>
      </c>
      <c r="H7" s="32">
        <f t="shared" si="0"/>
        <v>11.054381932678609</v>
      </c>
      <c r="I7" s="18">
        <f t="shared" si="1"/>
        <v>21.006452375324976</v>
      </c>
    </row>
    <row r="8" spans="1:9" x14ac:dyDescent="0.35">
      <c r="A8" s="4" t="s">
        <v>4</v>
      </c>
      <c r="B8" s="89">
        <v>34.700000000000003</v>
      </c>
      <c r="C8" s="21">
        <v>35.763670647391578</v>
      </c>
      <c r="D8" s="21">
        <v>41.11</v>
      </c>
      <c r="E8" s="21">
        <v>50.565246092406859</v>
      </c>
      <c r="F8" s="21">
        <v>53.370370370370367</v>
      </c>
      <c r="G8" s="79">
        <v>53.568627450980387</v>
      </c>
      <c r="H8" s="41">
        <f t="shared" si="0"/>
        <v>0.1982570806100199</v>
      </c>
      <c r="I8" s="23">
        <f t="shared" si="1"/>
        <v>18.868627450980384</v>
      </c>
    </row>
    <row r="9" spans="1:9" x14ac:dyDescent="0.35">
      <c r="A9" s="3" t="s">
        <v>5</v>
      </c>
      <c r="B9" s="88">
        <v>61.4</v>
      </c>
      <c r="C9" s="17">
        <v>62.828894913092014</v>
      </c>
      <c r="D9" s="17">
        <v>72.989999999999995</v>
      </c>
      <c r="E9" s="17">
        <v>87.145816721892487</v>
      </c>
      <c r="F9" s="17">
        <v>65.715245130960369</v>
      </c>
      <c r="G9" s="80">
        <v>79.497741163964918</v>
      </c>
      <c r="H9" s="32">
        <f t="shared" si="0"/>
        <v>13.782496033004549</v>
      </c>
      <c r="I9" s="18">
        <f t="shared" si="1"/>
        <v>18.097741163964919</v>
      </c>
    </row>
    <row r="10" spans="1:9" x14ac:dyDescent="0.35">
      <c r="A10" s="4" t="s">
        <v>6</v>
      </c>
      <c r="B10" s="89">
        <v>53.5</v>
      </c>
      <c r="C10" s="21">
        <v>54.474776407318636</v>
      </c>
      <c r="D10" s="21">
        <v>61.14</v>
      </c>
      <c r="E10" s="21">
        <v>69.99451395929924</v>
      </c>
      <c r="F10" s="21">
        <v>71.62341492185196</v>
      </c>
      <c r="G10" s="79">
        <v>73.893979425487672</v>
      </c>
      <c r="H10" s="41">
        <f t="shared" si="0"/>
        <v>2.2705645036357112</v>
      </c>
      <c r="I10" s="23">
        <f t="shared" si="1"/>
        <v>20.393979425487672</v>
      </c>
    </row>
    <row r="11" spans="1:9" x14ac:dyDescent="0.35">
      <c r="A11" s="3" t="s">
        <v>7</v>
      </c>
      <c r="B11" s="88">
        <v>64.2</v>
      </c>
      <c r="C11" s="17">
        <v>66.965742251223489</v>
      </c>
      <c r="D11" s="17">
        <v>75.430000000000007</v>
      </c>
      <c r="E11" s="17">
        <v>80.730131547903909</v>
      </c>
      <c r="F11" s="17">
        <v>63.569023569023564</v>
      </c>
      <c r="G11" s="80">
        <v>82.480091012514222</v>
      </c>
      <c r="H11" s="32">
        <f t="shared" si="0"/>
        <v>18.911067443490658</v>
      </c>
      <c r="I11" s="18">
        <f t="shared" si="1"/>
        <v>18.28009101251422</v>
      </c>
    </row>
    <row r="12" spans="1:9" x14ac:dyDescent="0.35">
      <c r="A12" s="4" t="s">
        <v>8</v>
      </c>
      <c r="B12" s="89">
        <v>65.5</v>
      </c>
      <c r="C12" s="21">
        <v>66.548956661316211</v>
      </c>
      <c r="D12" s="21">
        <v>71.97</v>
      </c>
      <c r="E12" s="21">
        <v>74.814144141917723</v>
      </c>
      <c r="F12" s="21">
        <v>73.792037108620022</v>
      </c>
      <c r="G12" s="79">
        <v>83.235004916420834</v>
      </c>
      <c r="H12" s="41">
        <f t="shared" si="0"/>
        <v>9.4429678078008124</v>
      </c>
      <c r="I12" s="23">
        <f t="shared" si="1"/>
        <v>17.735004916420834</v>
      </c>
    </row>
    <row r="13" spans="1:9" x14ac:dyDescent="0.35">
      <c r="A13" s="3" t="s">
        <v>9</v>
      </c>
      <c r="B13" s="88">
        <v>47.6</v>
      </c>
      <c r="C13" s="17">
        <v>47.305690783951654</v>
      </c>
      <c r="D13" s="17">
        <v>50.66</v>
      </c>
      <c r="E13" s="17">
        <v>54.456325892422754</v>
      </c>
      <c r="F13" s="17">
        <v>65.188653263563751</v>
      </c>
      <c r="G13" s="80">
        <v>60.717250539598211</v>
      </c>
      <c r="H13" s="32">
        <f t="shared" si="0"/>
        <v>-4.4714027239655394</v>
      </c>
      <c r="I13" s="18">
        <f t="shared" si="1"/>
        <v>13.11725053959821</v>
      </c>
    </row>
    <row r="14" spans="1:9" x14ac:dyDescent="0.35">
      <c r="A14" s="4" t="s">
        <v>10</v>
      </c>
      <c r="B14" s="89">
        <v>68.3</v>
      </c>
      <c r="C14" s="21">
        <v>68.356839041862543</v>
      </c>
      <c r="D14" s="21">
        <v>66.67</v>
      </c>
      <c r="E14" s="21">
        <v>73.702254310613583</v>
      </c>
      <c r="F14" s="21">
        <v>64.05580881337201</v>
      </c>
      <c r="G14" s="78">
        <v>91.46275149537793</v>
      </c>
      <c r="H14" s="41">
        <f t="shared" si="0"/>
        <v>27.406942682005919</v>
      </c>
      <c r="I14" s="23">
        <f t="shared" si="1"/>
        <v>23.162751495377933</v>
      </c>
    </row>
    <row r="15" spans="1:9" x14ac:dyDescent="0.35">
      <c r="A15" s="3" t="s">
        <v>11</v>
      </c>
      <c r="B15" s="88">
        <v>73.7</v>
      </c>
      <c r="C15" s="17">
        <v>73.56216278268856</v>
      </c>
      <c r="D15" s="17">
        <v>80.459999999999994</v>
      </c>
      <c r="E15" s="17">
        <v>85.020210823930981</v>
      </c>
      <c r="F15" s="17">
        <v>72.027180067950169</v>
      </c>
      <c r="G15" s="81">
        <v>83.075946689232069</v>
      </c>
      <c r="H15" s="32">
        <f t="shared" si="0"/>
        <v>11.048766621281899</v>
      </c>
      <c r="I15" s="18">
        <f t="shared" si="1"/>
        <v>9.375946689232066</v>
      </c>
    </row>
    <row r="16" spans="1:9" x14ac:dyDescent="0.35">
      <c r="A16" s="4" t="s">
        <v>12</v>
      </c>
      <c r="B16" s="89">
        <v>45.6</v>
      </c>
      <c r="C16" s="21">
        <v>46.199021207177815</v>
      </c>
      <c r="D16" s="21">
        <v>53.54</v>
      </c>
      <c r="E16" s="21">
        <v>57.945938887437975</v>
      </c>
      <c r="F16" s="21">
        <v>68.837675350701403</v>
      </c>
      <c r="G16" s="78">
        <v>63.844621513944219</v>
      </c>
      <c r="H16" s="41">
        <f t="shared" si="0"/>
        <v>-4.9930538367571842</v>
      </c>
      <c r="I16" s="23">
        <f t="shared" si="1"/>
        <v>18.244621513944217</v>
      </c>
    </row>
    <row r="17" spans="1:9" x14ac:dyDescent="0.35">
      <c r="A17" s="3" t="s">
        <v>13</v>
      </c>
      <c r="B17" s="88">
        <v>66.8</v>
      </c>
      <c r="C17" s="17">
        <v>67.192295481003285</v>
      </c>
      <c r="D17" s="17">
        <v>71.260000000000005</v>
      </c>
      <c r="E17" s="17">
        <v>74.325761433901448</v>
      </c>
      <c r="F17" s="17">
        <v>73.283331178068025</v>
      </c>
      <c r="G17" s="80">
        <v>81.283827668326481</v>
      </c>
      <c r="H17" s="32">
        <f t="shared" si="0"/>
        <v>8.0004964902584561</v>
      </c>
      <c r="I17" s="18">
        <f t="shared" si="1"/>
        <v>14.483827668326484</v>
      </c>
    </row>
    <row r="18" spans="1:9" x14ac:dyDescent="0.35">
      <c r="A18" s="4" t="s">
        <v>14</v>
      </c>
      <c r="B18" s="89">
        <v>34.5</v>
      </c>
      <c r="C18" s="21">
        <v>35.879133951939089</v>
      </c>
      <c r="D18" s="21">
        <v>43.56</v>
      </c>
      <c r="E18" s="21">
        <v>78.287330206916494</v>
      </c>
      <c r="F18" s="21">
        <v>57.248032495557247</v>
      </c>
      <c r="G18" s="78">
        <v>63.821892393320965</v>
      </c>
      <c r="H18" s="41">
        <f t="shared" si="0"/>
        <v>6.5738598977637182</v>
      </c>
      <c r="I18" s="23">
        <f t="shared" si="1"/>
        <v>29.321892393320965</v>
      </c>
    </row>
    <row r="19" spans="1:9" x14ac:dyDescent="0.35">
      <c r="A19" s="3" t="s">
        <v>87</v>
      </c>
      <c r="B19" s="88">
        <v>73.5</v>
      </c>
      <c r="C19" s="17">
        <v>73.962321948230965</v>
      </c>
      <c r="D19" s="17">
        <v>79.09</v>
      </c>
      <c r="E19" s="17">
        <v>80.585804585396602</v>
      </c>
      <c r="F19" s="17">
        <v>71.729739070330041</v>
      </c>
      <c r="G19" s="80">
        <v>93.912324234904872</v>
      </c>
      <c r="H19" s="32">
        <f t="shared" si="0"/>
        <v>22.182585164574832</v>
      </c>
      <c r="I19" s="18">
        <f t="shared" si="1"/>
        <v>20.412324234904872</v>
      </c>
    </row>
    <row r="20" spans="1:9" x14ac:dyDescent="0.35">
      <c r="A20" s="4" t="s">
        <v>15</v>
      </c>
      <c r="B20" s="89">
        <v>51.2</v>
      </c>
      <c r="C20" s="21">
        <v>52.525661804430037</v>
      </c>
      <c r="D20" s="21">
        <v>61.08</v>
      </c>
      <c r="E20" s="21">
        <v>70.441807232854018</v>
      </c>
      <c r="F20" s="21">
        <v>63.189010606850985</v>
      </c>
      <c r="G20" s="78">
        <v>74.191176470588232</v>
      </c>
      <c r="H20" s="41">
        <f t="shared" si="0"/>
        <v>11.002165863737247</v>
      </c>
      <c r="I20" s="23">
        <f t="shared" si="1"/>
        <v>22.991176470588229</v>
      </c>
    </row>
    <row r="21" spans="1:9" x14ac:dyDescent="0.35">
      <c r="A21" s="3" t="s">
        <v>16</v>
      </c>
      <c r="B21" s="88">
        <v>58.599999999999994</v>
      </c>
      <c r="C21" s="17">
        <v>59.275964391691396</v>
      </c>
      <c r="D21" s="17">
        <v>62.93</v>
      </c>
      <c r="E21" s="17">
        <v>66.405027219057416</v>
      </c>
      <c r="F21" s="17">
        <v>70.257870590096502</v>
      </c>
      <c r="G21" s="81">
        <v>81.133307220263745</v>
      </c>
      <c r="H21" s="32">
        <f t="shared" si="0"/>
        <v>10.875436630167243</v>
      </c>
      <c r="I21" s="18">
        <f t="shared" si="1"/>
        <v>22.533307220263751</v>
      </c>
    </row>
    <row r="22" spans="1:9" x14ac:dyDescent="0.35">
      <c r="A22" s="4" t="s">
        <v>17</v>
      </c>
      <c r="B22" s="89">
        <v>62.3</v>
      </c>
      <c r="C22" s="21">
        <v>62.372851631006668</v>
      </c>
      <c r="D22" s="21">
        <v>70.459999999999994</v>
      </c>
      <c r="E22" s="21">
        <v>72.569150482340206</v>
      </c>
      <c r="F22" s="21">
        <v>69.632304661851606</v>
      </c>
      <c r="G22" s="79">
        <v>77.114855570839069</v>
      </c>
      <c r="H22" s="41">
        <f t="shared" si="0"/>
        <v>7.4825509089874629</v>
      </c>
      <c r="I22" s="23">
        <f t="shared" si="1"/>
        <v>14.814855570839072</v>
      </c>
    </row>
    <row r="23" spans="1:9" x14ac:dyDescent="0.35">
      <c r="A23" s="3" t="s">
        <v>18</v>
      </c>
      <c r="B23" s="88">
        <v>41.9</v>
      </c>
      <c r="C23" s="17">
        <v>43.397858045632944</v>
      </c>
      <c r="D23" s="17">
        <v>46.42</v>
      </c>
      <c r="E23" s="17">
        <v>53.180869081123397</v>
      </c>
      <c r="F23" s="17">
        <v>62.06778889899909</v>
      </c>
      <c r="G23" s="81">
        <v>56.227971004854695</v>
      </c>
      <c r="H23" s="32">
        <f t="shared" si="0"/>
        <v>-5.8398178941443959</v>
      </c>
      <c r="I23" s="18">
        <f t="shared" si="1"/>
        <v>14.327971004854696</v>
      </c>
    </row>
    <row r="24" spans="1:9" x14ac:dyDescent="0.35">
      <c r="A24" s="4" t="s">
        <v>19</v>
      </c>
      <c r="B24" s="89">
        <v>63</v>
      </c>
      <c r="C24" s="21">
        <v>64.416666666666671</v>
      </c>
      <c r="D24" s="21">
        <v>66.81</v>
      </c>
      <c r="E24" s="21">
        <v>77.019348818439099</v>
      </c>
      <c r="F24" s="21">
        <v>71.028167059802968</v>
      </c>
      <c r="G24" s="79">
        <v>86.013379583746286</v>
      </c>
      <c r="H24" s="41">
        <f t="shared" si="0"/>
        <v>14.985212523943318</v>
      </c>
      <c r="I24" s="23">
        <f t="shared" si="1"/>
        <v>23.013379583746286</v>
      </c>
    </row>
    <row r="25" spans="1:9" x14ac:dyDescent="0.35">
      <c r="A25" s="3" t="s">
        <v>20</v>
      </c>
      <c r="B25" s="88">
        <v>66.8</v>
      </c>
      <c r="C25" s="17">
        <v>67.354090847823159</v>
      </c>
      <c r="D25" s="17">
        <v>70.62</v>
      </c>
      <c r="E25" s="17">
        <v>75.131784062270768</v>
      </c>
      <c r="F25" s="17">
        <v>67.882390745501283</v>
      </c>
      <c r="G25" s="80">
        <v>82.384971413013886</v>
      </c>
      <c r="H25" s="32">
        <f t="shared" si="0"/>
        <v>14.502580667512603</v>
      </c>
      <c r="I25" s="18">
        <f t="shared" si="1"/>
        <v>15.584971413013889</v>
      </c>
    </row>
    <row r="26" spans="1:9" x14ac:dyDescent="0.35">
      <c r="A26" s="4" t="s">
        <v>63</v>
      </c>
      <c r="B26" s="89">
        <v>73.400000000000006</v>
      </c>
      <c r="C26" s="21">
        <v>75.939976395211602</v>
      </c>
      <c r="D26" s="21">
        <v>80.8</v>
      </c>
      <c r="E26" s="21">
        <v>86.033985025736854</v>
      </c>
      <c r="F26" s="21">
        <v>78.78731343283583</v>
      </c>
      <c r="G26" s="78">
        <v>87.995318508610595</v>
      </c>
      <c r="H26" s="41">
        <f t="shared" si="0"/>
        <v>9.2080050757747642</v>
      </c>
      <c r="I26" s="23">
        <f t="shared" si="1"/>
        <v>14.595318508610589</v>
      </c>
    </row>
    <row r="27" spans="1:9" x14ac:dyDescent="0.35">
      <c r="A27" s="3" t="s">
        <v>21</v>
      </c>
      <c r="B27" s="88">
        <v>66.7</v>
      </c>
      <c r="C27" s="17">
        <v>67.885431848425327</v>
      </c>
      <c r="D27" s="17">
        <v>68.92</v>
      </c>
      <c r="E27" s="17">
        <v>70.425810647718478</v>
      </c>
      <c r="F27" s="17">
        <v>65.752205227806101</v>
      </c>
      <c r="G27" s="80">
        <v>85.953318335208095</v>
      </c>
      <c r="H27" s="32">
        <f t="shared" si="0"/>
        <v>20.201113107401994</v>
      </c>
      <c r="I27" s="18">
        <f t="shared" si="1"/>
        <v>19.253318335208093</v>
      </c>
    </row>
    <row r="28" spans="1:9" x14ac:dyDescent="0.35">
      <c r="A28" s="4" t="s">
        <v>22</v>
      </c>
      <c r="B28" s="89">
        <v>62.5</v>
      </c>
      <c r="C28" s="21">
        <v>64.203005666420296</v>
      </c>
      <c r="D28" s="21">
        <v>63.19</v>
      </c>
      <c r="E28" s="21">
        <v>68.514522134612932</v>
      </c>
      <c r="F28" s="21">
        <v>60.1437438745508</v>
      </c>
      <c r="G28" s="79">
        <v>96.496398166339219</v>
      </c>
      <c r="H28" s="41">
        <f t="shared" si="0"/>
        <v>36.352654291788419</v>
      </c>
      <c r="I28" s="23">
        <f t="shared" si="1"/>
        <v>33.996398166339219</v>
      </c>
    </row>
    <row r="29" spans="1:9" x14ac:dyDescent="0.35">
      <c r="A29" s="3" t="s">
        <v>23</v>
      </c>
      <c r="B29" s="88">
        <v>56.100000000000009</v>
      </c>
      <c r="C29" s="17">
        <v>57.386363636363633</v>
      </c>
      <c r="D29" s="17">
        <v>63.43</v>
      </c>
      <c r="E29" s="17">
        <v>71.790831060989973</v>
      </c>
      <c r="F29" s="17">
        <v>72.929109322253964</v>
      </c>
      <c r="G29" s="80">
        <v>75.481927710843379</v>
      </c>
      <c r="H29" s="32">
        <f t="shared" si="0"/>
        <v>2.5528183885894151</v>
      </c>
      <c r="I29" s="18">
        <f t="shared" si="1"/>
        <v>19.381927710843371</v>
      </c>
    </row>
    <row r="30" spans="1:9" x14ac:dyDescent="0.35">
      <c r="A30" s="4" t="s">
        <v>53</v>
      </c>
      <c r="B30" s="90" t="s">
        <v>60</v>
      </c>
      <c r="C30" s="49" t="s">
        <v>60</v>
      </c>
      <c r="D30" s="49" t="s">
        <v>60</v>
      </c>
      <c r="E30" s="49" t="s">
        <v>60</v>
      </c>
      <c r="F30" s="49" t="s">
        <v>60</v>
      </c>
      <c r="G30" s="78">
        <v>72.172220870834352</v>
      </c>
      <c r="H30" s="52" t="s">
        <v>60</v>
      </c>
      <c r="I30" s="54" t="s">
        <v>60</v>
      </c>
    </row>
    <row r="31" spans="1:9" x14ac:dyDescent="0.35">
      <c r="A31" s="3" t="s">
        <v>24</v>
      </c>
      <c r="B31" s="88">
        <v>56.8</v>
      </c>
      <c r="C31" s="17">
        <v>57.731385934275281</v>
      </c>
      <c r="D31" s="17">
        <v>64.36</v>
      </c>
      <c r="E31" s="17">
        <v>69.708495785425768</v>
      </c>
      <c r="F31" s="17">
        <v>70.464613165756674</v>
      </c>
      <c r="G31" s="80">
        <v>76.273799429584528</v>
      </c>
      <c r="H31" s="32">
        <f t="shared" si="0"/>
        <v>5.8091862638278542</v>
      </c>
      <c r="I31" s="18">
        <f t="shared" si="1"/>
        <v>19.473799429584531</v>
      </c>
    </row>
    <row r="32" spans="1:9" x14ac:dyDescent="0.35">
      <c r="A32" s="4" t="s">
        <v>25</v>
      </c>
      <c r="B32" s="89">
        <v>55.8</v>
      </c>
      <c r="C32" s="21">
        <v>56.282431430689392</v>
      </c>
      <c r="D32" s="21">
        <v>62.4</v>
      </c>
      <c r="E32" s="21">
        <v>69.788014505976989</v>
      </c>
      <c r="F32" s="21">
        <v>61.630516080777866</v>
      </c>
      <c r="G32" s="79">
        <v>67.379765160045039</v>
      </c>
      <c r="H32" s="41">
        <f t="shared" si="0"/>
        <v>5.7492490792671731</v>
      </c>
      <c r="I32" s="23">
        <f t="shared" si="1"/>
        <v>11.579765160045042</v>
      </c>
    </row>
    <row r="33" spans="1:9" x14ac:dyDescent="0.35">
      <c r="A33" s="3" t="s">
        <v>26</v>
      </c>
      <c r="B33" s="88">
        <v>68.099999999999994</v>
      </c>
      <c r="C33" s="17">
        <v>68.69802803516275</v>
      </c>
      <c r="D33" s="17">
        <v>73.83</v>
      </c>
      <c r="E33" s="17">
        <v>76.202967868836424</v>
      </c>
      <c r="F33" s="17">
        <v>72.57401898285876</v>
      </c>
      <c r="G33" s="80">
        <v>78.186246086048939</v>
      </c>
      <c r="H33" s="32">
        <f t="shared" si="0"/>
        <v>5.6122271031901789</v>
      </c>
      <c r="I33" s="18">
        <f t="shared" si="1"/>
        <v>10.086246086048945</v>
      </c>
    </row>
    <row r="34" spans="1:9" x14ac:dyDescent="0.35">
      <c r="A34" s="4" t="s">
        <v>27</v>
      </c>
      <c r="B34" s="89">
        <v>61</v>
      </c>
      <c r="C34" s="21">
        <v>61.70783606254048</v>
      </c>
      <c r="D34" s="21">
        <v>66.56</v>
      </c>
      <c r="E34" s="21">
        <v>78.503232194693922</v>
      </c>
      <c r="F34" s="21">
        <v>67.481874256032896</v>
      </c>
      <c r="G34" s="78">
        <v>80.26304478638356</v>
      </c>
      <c r="H34" s="41">
        <f t="shared" si="0"/>
        <v>12.781170530350664</v>
      </c>
      <c r="I34" s="23">
        <f t="shared" si="1"/>
        <v>19.26304478638356</v>
      </c>
    </row>
    <row r="35" spans="1:9" x14ac:dyDescent="0.35">
      <c r="A35" s="3" t="s">
        <v>28</v>
      </c>
      <c r="B35" s="88">
        <v>47.9</v>
      </c>
      <c r="C35" s="17">
        <v>51.37614678899083</v>
      </c>
      <c r="D35" s="17">
        <v>55.55</v>
      </c>
      <c r="E35" s="17">
        <v>72.658564220082795</v>
      </c>
      <c r="F35" s="17">
        <v>57.81197724991636</v>
      </c>
      <c r="G35" s="28" t="s">
        <v>60</v>
      </c>
      <c r="H35" s="53" t="s">
        <v>60</v>
      </c>
      <c r="I35" s="55" t="s">
        <v>60</v>
      </c>
    </row>
    <row r="36" spans="1:9" x14ac:dyDescent="0.35">
      <c r="A36" s="4" t="s">
        <v>29</v>
      </c>
      <c r="B36" s="89">
        <v>58.099999999999994</v>
      </c>
      <c r="C36" s="21">
        <v>59.126944305067738</v>
      </c>
      <c r="D36" s="21">
        <v>66.14</v>
      </c>
      <c r="E36" s="21">
        <v>70.108102235325859</v>
      </c>
      <c r="F36" s="21">
        <v>72.381957267211817</v>
      </c>
      <c r="G36" s="79">
        <v>80.692340067340069</v>
      </c>
      <c r="H36" s="41">
        <f t="shared" si="0"/>
        <v>8.3103828001282523</v>
      </c>
      <c r="I36" s="23">
        <f t="shared" si="1"/>
        <v>22.592340067340075</v>
      </c>
    </row>
    <row r="37" spans="1:9" x14ac:dyDescent="0.35">
      <c r="A37" s="3" t="s">
        <v>30</v>
      </c>
      <c r="B37" s="88">
        <v>58.3</v>
      </c>
      <c r="C37" s="17">
        <v>58.826053376812837</v>
      </c>
      <c r="D37" s="17">
        <v>65.260000000000005</v>
      </c>
      <c r="E37" s="17">
        <v>73.973263716015452</v>
      </c>
      <c r="F37" s="17">
        <v>76.2455242966752</v>
      </c>
      <c r="G37" s="80">
        <v>80.286768405165191</v>
      </c>
      <c r="H37" s="32">
        <f t="shared" si="0"/>
        <v>4.041244108489991</v>
      </c>
      <c r="I37" s="18">
        <f t="shared" si="1"/>
        <v>21.986768405165193</v>
      </c>
    </row>
    <row r="38" spans="1:9" x14ac:dyDescent="0.35">
      <c r="A38" s="4" t="s">
        <v>31</v>
      </c>
      <c r="B38" s="89">
        <v>55.1</v>
      </c>
      <c r="C38" s="21">
        <v>56.374889478337749</v>
      </c>
      <c r="D38" s="21">
        <v>57.65</v>
      </c>
      <c r="E38" s="21">
        <v>64.154360693842662</v>
      </c>
      <c r="F38" s="21">
        <v>57.984837368549769</v>
      </c>
      <c r="G38" s="79">
        <v>78.325688073394488</v>
      </c>
      <c r="H38" s="41">
        <f t="shared" si="0"/>
        <v>20.340850704844719</v>
      </c>
      <c r="I38" s="23">
        <f t="shared" si="1"/>
        <v>23.225688073394487</v>
      </c>
    </row>
    <row r="39" spans="1:9" x14ac:dyDescent="0.35">
      <c r="A39" s="3" t="s">
        <v>32</v>
      </c>
      <c r="B39" s="88">
        <v>52.1</v>
      </c>
      <c r="C39" s="17">
        <v>52.842210767468501</v>
      </c>
      <c r="D39" s="17">
        <v>59.72</v>
      </c>
      <c r="E39" s="17">
        <v>70.798414098341865</v>
      </c>
      <c r="F39" s="17">
        <v>68.015016424213982</v>
      </c>
      <c r="G39" s="80">
        <v>70.305561079074693</v>
      </c>
      <c r="H39" s="32">
        <f t="shared" si="0"/>
        <v>2.2905446548607102</v>
      </c>
      <c r="I39" s="18">
        <f t="shared" si="1"/>
        <v>18.205561079074691</v>
      </c>
    </row>
    <row r="40" spans="1:9" x14ac:dyDescent="0.35">
      <c r="A40" s="4" t="s">
        <v>56</v>
      </c>
      <c r="B40" s="89">
        <v>46.7</v>
      </c>
      <c r="C40" s="21">
        <v>48.435314041675866</v>
      </c>
      <c r="D40" s="21">
        <v>54.93</v>
      </c>
      <c r="E40" s="21">
        <v>64.143903738364131</v>
      </c>
      <c r="F40" s="21">
        <v>64.610254272613588</v>
      </c>
      <c r="G40" s="78">
        <v>67.315726120512636</v>
      </c>
      <c r="H40" s="41">
        <f t="shared" si="0"/>
        <v>2.705471847899048</v>
      </c>
      <c r="I40" s="23">
        <f t="shared" si="1"/>
        <v>20.615726120512633</v>
      </c>
    </row>
    <row r="41" spans="1:9" x14ac:dyDescent="0.35">
      <c r="A41" s="3" t="s">
        <v>33</v>
      </c>
      <c r="B41" s="88">
        <v>65.8</v>
      </c>
      <c r="C41" s="17">
        <v>67.602996254681642</v>
      </c>
      <c r="D41" s="17">
        <v>68.430000000000007</v>
      </c>
      <c r="E41" s="17">
        <v>68.510435872921036</v>
      </c>
      <c r="F41" s="17">
        <v>62.799061767005469</v>
      </c>
      <c r="G41" s="81">
        <v>90.102341230898645</v>
      </c>
      <c r="H41" s="32">
        <f t="shared" si="0"/>
        <v>27.303279463893176</v>
      </c>
      <c r="I41" s="18">
        <f t="shared" si="1"/>
        <v>24.302341230898648</v>
      </c>
    </row>
    <row r="42" spans="1:9" x14ac:dyDescent="0.35">
      <c r="A42" s="4" t="s">
        <v>34</v>
      </c>
      <c r="B42" s="89">
        <v>40.5</v>
      </c>
      <c r="C42" s="21">
        <v>40.051457975986274</v>
      </c>
      <c r="D42" s="21">
        <v>45.43</v>
      </c>
      <c r="E42" s="21">
        <v>54.001581474886052</v>
      </c>
      <c r="F42" s="21">
        <v>58.570029382957891</v>
      </c>
      <c r="G42" s="79">
        <v>55.261700360011076</v>
      </c>
      <c r="H42" s="41">
        <f t="shared" si="0"/>
        <v>-3.3083290229468147</v>
      </c>
      <c r="I42" s="23">
        <f t="shared" si="1"/>
        <v>14.761700360011076</v>
      </c>
    </row>
    <row r="43" spans="1:9" x14ac:dyDescent="0.35">
      <c r="A43" s="3" t="s">
        <v>35</v>
      </c>
      <c r="B43" s="88">
        <v>80.900000000000006</v>
      </c>
      <c r="C43" s="17">
        <v>81.393009806386729</v>
      </c>
      <c r="D43" s="17">
        <v>88.99</v>
      </c>
      <c r="E43" s="17">
        <v>94.864402221043605</v>
      </c>
      <c r="F43" s="17">
        <v>77.676537585421414</v>
      </c>
      <c r="G43" s="81">
        <v>94.258720930232556</v>
      </c>
      <c r="H43" s="32">
        <f t="shared" si="0"/>
        <v>16.582183344811142</v>
      </c>
      <c r="I43" s="18">
        <f t="shared" si="1"/>
        <v>13.35872093023255</v>
      </c>
    </row>
    <row r="44" spans="1:9" x14ac:dyDescent="0.35">
      <c r="A44" s="4" t="s">
        <v>36</v>
      </c>
      <c r="B44" s="89">
        <v>53.7</v>
      </c>
      <c r="C44" s="21">
        <v>54.364021597976894</v>
      </c>
      <c r="D44" s="21">
        <v>58.51</v>
      </c>
      <c r="E44" s="21">
        <v>65.311642630879291</v>
      </c>
      <c r="F44" s="21">
        <v>73.838947578233999</v>
      </c>
      <c r="G44" s="78">
        <v>64.659932659932664</v>
      </c>
      <c r="H44" s="41">
        <f t="shared" si="0"/>
        <v>-9.1790149183013341</v>
      </c>
      <c r="I44" s="23">
        <f t="shared" si="1"/>
        <v>10.959932659932662</v>
      </c>
    </row>
    <row r="45" spans="1:9" x14ac:dyDescent="0.35">
      <c r="A45" s="3" t="s">
        <v>37</v>
      </c>
      <c r="B45" s="88">
        <v>62.1</v>
      </c>
      <c r="C45" s="17">
        <v>62.666767166654104</v>
      </c>
      <c r="D45" s="17">
        <v>68.02</v>
      </c>
      <c r="E45" s="17">
        <v>71.498978112052967</v>
      </c>
      <c r="F45" s="17">
        <v>73.055448594532152</v>
      </c>
      <c r="G45" s="80">
        <v>77.206744868035187</v>
      </c>
      <c r="H45" s="32">
        <f t="shared" si="0"/>
        <v>4.1512962735030356</v>
      </c>
      <c r="I45" s="18">
        <f t="shared" si="1"/>
        <v>15.106744868035186</v>
      </c>
    </row>
    <row r="46" spans="1:9" x14ac:dyDescent="0.35">
      <c r="A46" s="4" t="s">
        <v>52</v>
      </c>
      <c r="B46" s="90" t="s">
        <v>60</v>
      </c>
      <c r="C46" s="50" t="s">
        <v>60</v>
      </c>
      <c r="D46" s="50" t="s">
        <v>60</v>
      </c>
      <c r="E46" s="50" t="s">
        <v>60</v>
      </c>
      <c r="F46" s="50" t="s">
        <v>60</v>
      </c>
      <c r="G46" s="78">
        <v>77.32534930139721</v>
      </c>
      <c r="H46" s="52" t="s">
        <v>60</v>
      </c>
      <c r="I46" s="54" t="s">
        <v>60</v>
      </c>
    </row>
    <row r="47" spans="1:9" x14ac:dyDescent="0.35">
      <c r="A47" s="3" t="s">
        <v>38</v>
      </c>
      <c r="B47" s="88">
        <v>48.3</v>
      </c>
      <c r="C47" s="17">
        <v>48.528554778554778</v>
      </c>
      <c r="D47" s="17">
        <v>50.35</v>
      </c>
      <c r="E47" s="17">
        <v>52.766469579657205</v>
      </c>
      <c r="F47" s="17">
        <v>52.416160549247422</v>
      </c>
      <c r="G47" s="80">
        <v>53.21215484945192</v>
      </c>
      <c r="H47" s="32">
        <f t="shared" si="0"/>
        <v>0.79599430020449802</v>
      </c>
      <c r="I47" s="18">
        <f t="shared" si="1"/>
        <v>4.9121548494519232</v>
      </c>
    </row>
    <row r="48" spans="1:9" x14ac:dyDescent="0.35">
      <c r="A48" s="4" t="s">
        <v>39</v>
      </c>
      <c r="B48" s="89">
        <v>51</v>
      </c>
      <c r="C48" s="21">
        <v>52.736982643524698</v>
      </c>
      <c r="D48" s="21">
        <v>57.74</v>
      </c>
      <c r="E48" s="21">
        <v>65.026181594168179</v>
      </c>
      <c r="F48" s="21">
        <v>59.485956544780073</v>
      </c>
      <c r="G48" s="78">
        <v>71.044723351599799</v>
      </c>
      <c r="H48" s="41">
        <f t="shared" si="0"/>
        <v>11.558766806819726</v>
      </c>
      <c r="I48" s="23">
        <f t="shared" si="1"/>
        <v>20.044723351599799</v>
      </c>
    </row>
    <row r="49" spans="1:9" x14ac:dyDescent="0.35">
      <c r="A49" s="3" t="s">
        <v>40</v>
      </c>
      <c r="B49" s="88">
        <v>57.499999999999993</v>
      </c>
      <c r="C49" s="17">
        <v>58.936355710549257</v>
      </c>
      <c r="D49" s="17">
        <v>62.34</v>
      </c>
      <c r="E49" s="17">
        <v>64.451060240498521</v>
      </c>
      <c r="F49" s="17">
        <v>66.070507308684441</v>
      </c>
      <c r="G49" s="81">
        <v>80.289577926512763</v>
      </c>
      <c r="H49" s="32">
        <f t="shared" si="0"/>
        <v>14.219070617828322</v>
      </c>
      <c r="I49" s="18">
        <f t="shared" si="1"/>
        <v>22.78957792651277</v>
      </c>
    </row>
    <row r="50" spans="1:9" x14ac:dyDescent="0.35">
      <c r="A50" s="4" t="s">
        <v>41</v>
      </c>
      <c r="B50" s="89">
        <v>57.2</v>
      </c>
      <c r="C50" s="21">
        <v>59.161988773055327</v>
      </c>
      <c r="D50" s="21">
        <v>57.92</v>
      </c>
      <c r="E50" s="21">
        <v>56.680905755258024</v>
      </c>
      <c r="F50" s="21">
        <v>56.569804169298799</v>
      </c>
      <c r="G50" s="27" t="s">
        <v>60</v>
      </c>
      <c r="H50" s="52" t="s">
        <v>60</v>
      </c>
      <c r="I50" s="54" t="s">
        <v>60</v>
      </c>
    </row>
    <row r="51" spans="1:9" x14ac:dyDescent="0.35">
      <c r="A51" s="3" t="s">
        <v>42</v>
      </c>
      <c r="B51" s="88">
        <v>57.999999999999993</v>
      </c>
      <c r="C51" s="17">
        <v>58.204584469352717</v>
      </c>
      <c r="D51" s="17">
        <v>61.15</v>
      </c>
      <c r="E51" s="17">
        <v>64.713334673994581</v>
      </c>
      <c r="F51" s="17">
        <v>65.617232808616393</v>
      </c>
      <c r="G51" s="80">
        <v>77.176185759876745</v>
      </c>
      <c r="H51" s="32">
        <f t="shared" si="0"/>
        <v>11.558952951260352</v>
      </c>
      <c r="I51" s="18">
        <f t="shared" si="1"/>
        <v>19.176185759876752</v>
      </c>
    </row>
    <row r="52" spans="1:9" x14ac:dyDescent="0.35">
      <c r="A52" s="4" t="s">
        <v>43</v>
      </c>
      <c r="B52" s="89">
        <v>53.79999999999999</v>
      </c>
      <c r="C52" s="21">
        <v>56.133540372670808</v>
      </c>
      <c r="D52" s="21">
        <v>60.95</v>
      </c>
      <c r="E52" s="21">
        <v>67.637517760023442</v>
      </c>
      <c r="F52" s="21">
        <v>61.915966386554622</v>
      </c>
      <c r="G52" s="78">
        <v>74.340021119324177</v>
      </c>
      <c r="H52" s="41">
        <f t="shared" si="0"/>
        <v>12.424054732769555</v>
      </c>
      <c r="I52" s="23">
        <f t="shared" si="1"/>
        <v>20.540021119324187</v>
      </c>
    </row>
    <row r="53" spans="1:9" x14ac:dyDescent="0.35">
      <c r="A53" s="3" t="s">
        <v>44</v>
      </c>
      <c r="B53" s="88">
        <v>60.5</v>
      </c>
      <c r="C53" s="17">
        <v>60.828765985716657</v>
      </c>
      <c r="D53" s="17">
        <v>61.29</v>
      </c>
      <c r="E53" s="17">
        <v>67.710979482701404</v>
      </c>
      <c r="F53" s="17">
        <v>61.024352954024238</v>
      </c>
      <c r="G53" s="80">
        <v>79.649059334298116</v>
      </c>
      <c r="H53" s="32">
        <f t="shared" si="0"/>
        <v>18.624706380273878</v>
      </c>
      <c r="I53" s="18">
        <f t="shared" si="1"/>
        <v>19.149059334298116</v>
      </c>
    </row>
    <row r="54" spans="1:9" x14ac:dyDescent="0.35">
      <c r="A54" s="4" t="s">
        <v>45</v>
      </c>
      <c r="B54" s="89">
        <v>59.20000000000001</v>
      </c>
      <c r="C54" s="21">
        <v>59.601947914461149</v>
      </c>
      <c r="D54" s="21">
        <v>67.37</v>
      </c>
      <c r="E54" s="21">
        <v>85.107067314569434</v>
      </c>
      <c r="F54" s="21">
        <v>67.964681910799186</v>
      </c>
      <c r="G54" s="79">
        <v>76.488043288532026</v>
      </c>
      <c r="H54" s="41">
        <f t="shared" si="0"/>
        <v>8.5233613777328401</v>
      </c>
      <c r="I54" s="23">
        <f t="shared" si="1"/>
        <v>17.288043288532016</v>
      </c>
    </row>
    <row r="55" spans="1:9" x14ac:dyDescent="0.35">
      <c r="A55" s="3" t="s">
        <v>46</v>
      </c>
      <c r="B55" s="88">
        <v>46</v>
      </c>
      <c r="C55" s="17">
        <v>47.466007416563663</v>
      </c>
      <c r="D55" s="17">
        <v>50.58</v>
      </c>
      <c r="E55" s="17">
        <v>56.949565571754491</v>
      </c>
      <c r="F55" s="17">
        <v>50.656984785615492</v>
      </c>
      <c r="G55" s="80">
        <v>59.734053604820282</v>
      </c>
      <c r="H55" s="32">
        <f t="shared" si="0"/>
        <v>9.0770688192047899</v>
      </c>
      <c r="I55" s="18">
        <f t="shared" si="1"/>
        <v>13.734053604820282</v>
      </c>
    </row>
    <row r="56" spans="1:9" x14ac:dyDescent="0.35">
      <c r="A56" s="4" t="s">
        <v>47</v>
      </c>
      <c r="B56" s="89">
        <v>54.2</v>
      </c>
      <c r="C56" s="21">
        <v>54.893889498719361</v>
      </c>
      <c r="D56" s="21">
        <v>61.27</v>
      </c>
      <c r="E56" s="21">
        <v>65.286904404627549</v>
      </c>
      <c r="F56" s="21">
        <v>64.241524375154668</v>
      </c>
      <c r="G56" s="79">
        <v>79.75441445098437</v>
      </c>
      <c r="H56" s="41">
        <f t="shared" si="0"/>
        <v>15.512890075829702</v>
      </c>
      <c r="I56" s="23">
        <f t="shared" si="1"/>
        <v>25.554414450984368</v>
      </c>
    </row>
    <row r="57" spans="1:9" x14ac:dyDescent="0.35">
      <c r="A57" s="3" t="s">
        <v>48</v>
      </c>
      <c r="B57" s="88">
        <v>48</v>
      </c>
      <c r="C57" s="17">
        <v>48.441328614211812</v>
      </c>
      <c r="D57" s="17">
        <v>50.77</v>
      </c>
      <c r="E57" s="17">
        <v>57.87563094371707</v>
      </c>
      <c r="F57" s="17">
        <v>58.527454242928457</v>
      </c>
      <c r="G57" s="81">
        <v>70.09352959214965</v>
      </c>
      <c r="H57" s="32">
        <f t="shared" si="0"/>
        <v>11.566075349221194</v>
      </c>
      <c r="I57" s="18">
        <f t="shared" si="1"/>
        <v>22.09352959214965</v>
      </c>
    </row>
    <row r="58" spans="1:9" x14ac:dyDescent="0.35">
      <c r="A58" s="4" t="s">
        <v>49</v>
      </c>
      <c r="B58" s="89">
        <v>65</v>
      </c>
      <c r="C58" s="21">
        <v>66.643196620313333</v>
      </c>
      <c r="D58" s="21">
        <v>72.31</v>
      </c>
      <c r="E58" s="21">
        <v>81.556540707902343</v>
      </c>
      <c r="F58" s="21">
        <v>70.038834951456309</v>
      </c>
      <c r="G58" s="78">
        <v>87.156570671962925</v>
      </c>
      <c r="H58" s="41">
        <f t="shared" si="0"/>
        <v>17.117735720506616</v>
      </c>
      <c r="I58" s="23">
        <f t="shared" si="1"/>
        <v>22.156570671962925</v>
      </c>
    </row>
    <row r="59" spans="1:9" x14ac:dyDescent="0.35">
      <c r="A59" s="3" t="s">
        <v>57</v>
      </c>
      <c r="B59" s="88">
        <v>57.70000000000001</v>
      </c>
      <c r="C59" s="17">
        <v>59.994485800937412</v>
      </c>
      <c r="D59" s="17">
        <v>63.21</v>
      </c>
      <c r="E59" s="17">
        <v>70.377710251686466</v>
      </c>
      <c r="F59" s="17">
        <v>60.225718194254441</v>
      </c>
      <c r="G59" s="81">
        <v>79.066593886462883</v>
      </c>
      <c r="H59" s="32">
        <f t="shared" si="0"/>
        <v>18.840875692208442</v>
      </c>
      <c r="I59" s="18">
        <f t="shared" si="1"/>
        <v>21.366593886462873</v>
      </c>
    </row>
    <row r="60" spans="1:9" x14ac:dyDescent="0.35">
      <c r="A60" s="4" t="s">
        <v>50</v>
      </c>
      <c r="B60" s="89">
        <v>47.3</v>
      </c>
      <c r="C60" s="21">
        <v>48.632292423142097</v>
      </c>
      <c r="D60" s="21">
        <v>52.8</v>
      </c>
      <c r="E60" s="21">
        <v>64.684932794025826</v>
      </c>
      <c r="F60" s="21">
        <v>63.240709742216275</v>
      </c>
      <c r="G60" s="79">
        <v>67.747872095698185</v>
      </c>
      <c r="H60" s="41">
        <f t="shared" si="0"/>
        <v>4.5071623534819096</v>
      </c>
      <c r="I60" s="23">
        <f t="shared" si="1"/>
        <v>20.447872095698187</v>
      </c>
    </row>
    <row r="61" spans="1:9" x14ac:dyDescent="0.35">
      <c r="A61" s="3" t="s">
        <v>51</v>
      </c>
      <c r="B61" s="88">
        <v>49.8</v>
      </c>
      <c r="C61" s="17">
        <v>49.447013874924593</v>
      </c>
      <c r="D61" s="17">
        <v>54.03</v>
      </c>
      <c r="E61" s="17">
        <v>57.87907576889878</v>
      </c>
      <c r="F61" s="17">
        <v>63.319607222046251</v>
      </c>
      <c r="G61" s="80">
        <v>62.308457711442792</v>
      </c>
      <c r="H61" s="32">
        <f t="shared" si="0"/>
        <v>-1.0111495106034596</v>
      </c>
      <c r="I61" s="18">
        <f t="shared" si="1"/>
        <v>12.508457711442794</v>
      </c>
    </row>
    <row r="62" spans="1:9" x14ac:dyDescent="0.35">
      <c r="A62" s="8" t="s">
        <v>54</v>
      </c>
      <c r="B62" s="91">
        <v>58.099999999999994</v>
      </c>
      <c r="C62" s="51">
        <v>58.975175632552812</v>
      </c>
      <c r="D62" s="51">
        <v>63.6</v>
      </c>
      <c r="E62" s="51">
        <v>69.45140100302676</v>
      </c>
      <c r="F62" s="77">
        <v>66.965580442575671</v>
      </c>
      <c r="G62" s="82">
        <v>75.017285561580721</v>
      </c>
      <c r="H62" s="36">
        <f t="shared" si="0"/>
        <v>8.0517051190050495</v>
      </c>
      <c r="I62" s="37">
        <f t="shared" si="1"/>
        <v>16.917285561580726</v>
      </c>
    </row>
    <row r="63" spans="1:9" x14ac:dyDescent="0.35">
      <c r="A63" s="1"/>
      <c r="B63" s="1"/>
      <c r="C63" s="1"/>
      <c r="D63" s="1"/>
      <c r="E63" s="1"/>
      <c r="F63" s="1"/>
      <c r="G63" s="1"/>
      <c r="H63" s="1"/>
      <c r="I63" s="1"/>
    </row>
    <row r="64" spans="1:9" x14ac:dyDescent="0.35">
      <c r="A64" s="99" t="s">
        <v>59</v>
      </c>
      <c r="B64" s="2"/>
      <c r="C64" s="1"/>
      <c r="D64" s="1"/>
      <c r="E64" s="1"/>
      <c r="F64" s="1"/>
      <c r="G64" s="1"/>
      <c r="H64" s="1"/>
      <c r="I64" s="1"/>
    </row>
    <row r="65" spans="1:9" x14ac:dyDescent="0.35">
      <c r="A65" s="99" t="s">
        <v>96</v>
      </c>
      <c r="B65" s="2"/>
      <c r="C65" s="1"/>
      <c r="D65" s="1"/>
      <c r="E65" s="1"/>
      <c r="F65" s="1"/>
      <c r="G65" s="1"/>
      <c r="H65" s="1"/>
      <c r="I65" s="1"/>
    </row>
    <row r="66" spans="1:9" x14ac:dyDescent="0.35">
      <c r="A66" s="100" t="s">
        <v>90</v>
      </c>
      <c r="B66" s="2"/>
      <c r="C66" s="1"/>
      <c r="D66" s="1"/>
      <c r="E66" s="1"/>
      <c r="F66" s="1"/>
      <c r="G66" s="1"/>
      <c r="H66" s="1"/>
      <c r="I66" s="1"/>
    </row>
    <row r="67" spans="1:9" x14ac:dyDescent="0.35">
      <c r="A67" s="7"/>
      <c r="B67" s="7"/>
      <c r="C67" s="1"/>
      <c r="D67" s="1"/>
      <c r="E67" s="1"/>
      <c r="F67" s="1"/>
      <c r="G67" s="1"/>
      <c r="H67" s="1"/>
      <c r="I67" s="1"/>
    </row>
    <row r="68" spans="1:9" x14ac:dyDescent="0.35">
      <c r="A68" s="1"/>
      <c r="B68" s="1"/>
      <c r="C68" s="1"/>
      <c r="D68" s="1"/>
      <c r="E68" s="1"/>
      <c r="F68" s="1"/>
      <c r="G68" s="1"/>
      <c r="H68" s="1"/>
      <c r="I68" s="1"/>
    </row>
    <row r="70" spans="1:9" x14ac:dyDescent="0.35">
      <c r="B70" s="86">
        <v>2000</v>
      </c>
      <c r="C70" s="5">
        <v>2002</v>
      </c>
      <c r="D70" s="5">
        <v>2004</v>
      </c>
      <c r="E70" s="5">
        <v>2006</v>
      </c>
      <c r="F70" s="5">
        <v>2008</v>
      </c>
      <c r="G70" s="5">
        <v>2010</v>
      </c>
    </row>
  </sheetData>
  <mergeCells count="3">
    <mergeCell ref="A1:I1"/>
    <mergeCell ref="A2:I2"/>
    <mergeCell ref="A3:I3"/>
  </mergeCells>
  <pageMargins left="0.5" right="0.5" top="0.5" bottom="0.5" header="0.3" footer="0.3"/>
  <pageSetup scale="74" orientation="portrait" horizontalDpi="1200" verticalDpi="1200" r:id="rId1"/>
  <headerFooter>
    <oddFooter>&amp;L&amp;"Adobe Garamond Pro,Bold Italic"&amp;13&amp;K04-024Vital Signs 10 Neighborhood Action and Sense of Community&amp;C&amp;"Adobe Garamond Pro,Regular"&amp;A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6</vt:i4>
      </vt:variant>
      <vt:variant>
        <vt:lpstr>Named Ranges</vt:lpstr>
      </vt:variant>
      <vt:variant>
        <vt:i4>9</vt:i4>
      </vt:variant>
    </vt:vector>
  </HeadingPairs>
  <TitlesOfParts>
    <vt:vector size="24" baseType="lpstr">
      <vt:lpstr>1</vt:lpstr>
      <vt:lpstr>2</vt:lpstr>
      <vt:lpstr>3</vt:lpstr>
      <vt:lpstr>4</vt:lpstr>
      <vt:lpstr>5</vt:lpstr>
      <vt:lpstr>6</vt:lpstr>
      <vt:lpstr>7</vt:lpstr>
      <vt:lpstr>8</vt:lpstr>
      <vt:lpstr>9</vt:lpstr>
      <vt:lpstr>BlockClubsChart</vt:lpstr>
      <vt:lpstr>UmbrellaChart</vt:lpstr>
      <vt:lpstr>CHAPChart</vt:lpstr>
      <vt:lpstr>HNIChart</vt:lpstr>
      <vt:lpstr>RegVotersChart</vt:lpstr>
      <vt:lpstr>18VoteChart</vt:lpstr>
      <vt:lpstr>'1'!Print_Area</vt:lpstr>
      <vt:lpstr>'2'!Print_Area</vt:lpstr>
      <vt:lpstr>'3'!Print_Area</vt:lpstr>
      <vt:lpstr>'4'!Print_Area</vt:lpstr>
      <vt:lpstr>'5'!Print_Area</vt:lpstr>
      <vt:lpstr>'6'!Print_Area</vt:lpstr>
      <vt:lpstr>'7'!Print_Area</vt:lpstr>
      <vt:lpstr>'8'!Print_Area</vt:lpstr>
      <vt:lpstr>'9'!Print_Area</vt:lpstr>
    </vt:vector>
  </TitlesOfParts>
  <Company>University of Baltimore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Cheryl Knott</dc:creator>
  <cp:lastModifiedBy>bnia</cp:lastModifiedBy>
  <cp:lastPrinted>2012-05-04T18:06:34Z</cp:lastPrinted>
  <dcterms:created xsi:type="dcterms:W3CDTF">2011-09-09T14:12:12Z</dcterms:created>
  <dcterms:modified xsi:type="dcterms:W3CDTF">2020-04-15T12:43:52Z</dcterms:modified>
</cp:coreProperties>
</file>