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Tools\R\Packages\JEMtools\data\"/>
    </mc:Choice>
  </mc:AlternateContent>
  <xr:revisionPtr revIDLastSave="0" documentId="13_ncr:1_{977D03E4-F2E7-44E6-8C5E-A4F1BE9FD834}" xr6:coauthVersionLast="47" xr6:coauthVersionMax="47" xr10:uidLastSave="{00000000-0000-0000-0000-000000000000}"/>
  <bookViews>
    <workbookView xWindow="28680" yWindow="-120" windowWidth="29040" windowHeight="17520" activeTab="1" xr2:uid="{68FC4561-FB33-4A75-A848-27B29A1A8901}"/>
  </bookViews>
  <sheets>
    <sheet name="Nodes and Edges" sheetId="2" r:id="rId1"/>
    <sheet name="Nodes" sheetId="3" r:id="rId2"/>
    <sheet name="Edg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B8" i="4"/>
  <c r="C8" i="4"/>
  <c r="D8" i="4"/>
  <c r="E8" i="4"/>
  <c r="F8" i="4"/>
  <c r="G8" i="4"/>
  <c r="H8" i="4"/>
  <c r="I8" i="4"/>
  <c r="J8" i="4"/>
  <c r="K8" i="4"/>
  <c r="L8" i="4"/>
  <c r="M8" i="4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7" i="3"/>
  <c r="V4" i="2"/>
  <c r="B3" i="4" s="1"/>
  <c r="V5" i="2"/>
  <c r="V6" i="2"/>
  <c r="B5" i="4" s="1"/>
  <c r="V7" i="2"/>
  <c r="B6" i="4" s="1"/>
  <c r="V8" i="2"/>
  <c r="V9" i="2"/>
  <c r="V3" i="2"/>
  <c r="B2" i="4" s="1"/>
  <c r="W5" i="2"/>
  <c r="C4" i="4" s="1"/>
  <c r="W6" i="2"/>
  <c r="C5" i="4" s="1"/>
  <c r="W7" i="2"/>
  <c r="C6" i="4" s="1"/>
  <c r="W8" i="2"/>
  <c r="C7" i="4" s="1"/>
  <c r="W9" i="2"/>
  <c r="W3" i="2"/>
  <c r="C2" i="4" s="1"/>
  <c r="W4" i="2"/>
  <c r="C3" i="4" s="1"/>
  <c r="Y9" i="2"/>
  <c r="M3" i="4"/>
  <c r="M4" i="4"/>
  <c r="M5" i="4"/>
  <c r="M6" i="4"/>
  <c r="M7" i="4"/>
  <c r="M2" i="4"/>
  <c r="M1" i="4"/>
  <c r="L3" i="4"/>
  <c r="L4" i="4"/>
  <c r="L5" i="4"/>
  <c r="L6" i="4"/>
  <c r="L7" i="4"/>
  <c r="L2" i="4"/>
  <c r="L1" i="4"/>
  <c r="M3" i="3"/>
  <c r="M4" i="3"/>
  <c r="M5" i="3"/>
  <c r="M6" i="3"/>
  <c r="M7" i="3"/>
  <c r="M2" i="3"/>
  <c r="M1" i="3"/>
  <c r="B4" i="4"/>
  <c r="B7" i="4"/>
  <c r="J2" i="4"/>
  <c r="J3" i="4"/>
  <c r="J4" i="4"/>
  <c r="J5" i="4"/>
  <c r="J6" i="4"/>
  <c r="J7" i="4"/>
  <c r="J1" i="4"/>
  <c r="O5" i="4" s="1"/>
  <c r="L2" i="3"/>
  <c r="L3" i="3"/>
  <c r="L4" i="3"/>
  <c r="L5" i="3"/>
  <c r="L6" i="3"/>
  <c r="L7" i="3"/>
  <c r="K1" i="4"/>
  <c r="O4" i="4" s="1"/>
  <c r="K2" i="4"/>
  <c r="K3" i="4"/>
  <c r="K4" i="4"/>
  <c r="K5" i="4"/>
  <c r="K6" i="4"/>
  <c r="K7" i="4"/>
  <c r="L1" i="3"/>
  <c r="A1" i="3"/>
  <c r="B1" i="3"/>
  <c r="C1" i="3"/>
  <c r="D1" i="3"/>
  <c r="E1" i="3"/>
  <c r="F1" i="3"/>
  <c r="G1" i="3"/>
  <c r="H1" i="3"/>
  <c r="I1" i="3"/>
  <c r="J1" i="3"/>
  <c r="K1" i="3"/>
  <c r="A2" i="3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Y4" i="2"/>
  <c r="E3" i="4" s="1"/>
  <c r="Y5" i="2"/>
  <c r="E4" i="4" s="1"/>
  <c r="Y6" i="2"/>
  <c r="E5" i="4" s="1"/>
  <c r="Y7" i="2"/>
  <c r="E6" i="4" s="1"/>
  <c r="Y8" i="2"/>
  <c r="E7" i="4" s="1"/>
  <c r="Y3" i="2"/>
  <c r="E2" i="4" s="1"/>
  <c r="A1" i="4"/>
  <c r="B1" i="4"/>
  <c r="C1" i="4"/>
  <c r="D1" i="4"/>
  <c r="E1" i="4"/>
  <c r="F1" i="4"/>
  <c r="G1" i="4"/>
  <c r="O1" i="4" s="1"/>
  <c r="H1" i="4"/>
  <c r="O2" i="4" s="1"/>
  <c r="I1" i="4"/>
  <c r="O3" i="4" s="1"/>
  <c r="A2" i="4"/>
  <c r="D2" i="4"/>
  <c r="F2" i="4"/>
  <c r="G2" i="4"/>
  <c r="H2" i="4"/>
  <c r="I2" i="4"/>
  <c r="A3" i="4"/>
  <c r="D3" i="4"/>
  <c r="F3" i="4"/>
  <c r="G3" i="4"/>
  <c r="H3" i="4"/>
  <c r="I3" i="4"/>
  <c r="A4" i="4"/>
  <c r="D4" i="4"/>
  <c r="F4" i="4"/>
  <c r="G4" i="4"/>
  <c r="H4" i="4"/>
  <c r="I4" i="4"/>
  <c r="A5" i="4"/>
  <c r="D5" i="4"/>
  <c r="F5" i="4"/>
  <c r="G5" i="4"/>
  <c r="H5" i="4"/>
  <c r="I5" i="4"/>
  <c r="A6" i="4"/>
  <c r="D6" i="4"/>
  <c r="F6" i="4"/>
  <c r="G6" i="4"/>
  <c r="H6" i="4"/>
  <c r="I6" i="4"/>
  <c r="A7" i="4"/>
  <c r="D7" i="4"/>
  <c r="F7" i="4"/>
  <c r="G7" i="4"/>
  <c r="H7" i="4"/>
  <c r="I7" i="4"/>
</calcChain>
</file>

<file path=xl/sharedStrings.xml><?xml version="1.0" encoding="utf-8"?>
<sst xmlns="http://schemas.openxmlformats.org/spreadsheetml/2006/main" count="160" uniqueCount="53">
  <si>
    <t>id</t>
  </si>
  <si>
    <t>from</t>
  </si>
  <si>
    <t>to</t>
  </si>
  <si>
    <t>rel</t>
  </si>
  <si>
    <t>label</t>
  </si>
  <si>
    <t>color</t>
  </si>
  <si>
    <t>related</t>
  </si>
  <si>
    <t>black</t>
  </si>
  <si>
    <t>type</t>
  </si>
  <si>
    <t>style</t>
  </si>
  <si>
    <t>shape</t>
  </si>
  <si>
    <t>&lt;NA&gt;</t>
  </si>
  <si>
    <t>filled</t>
  </si>
  <si>
    <t>box</t>
  </si>
  <si>
    <t>blue</t>
  </si>
  <si>
    <t>#0000FF1A</t>
  </si>
  <si>
    <t>fillcolor</t>
  </si>
  <si>
    <t>width</t>
  </si>
  <si>
    <t>height</t>
  </si>
  <si>
    <t>fixedsize</t>
  </si>
  <si>
    <t>A</t>
  </si>
  <si>
    <t>B</t>
  </si>
  <si>
    <t>C</t>
  </si>
  <si>
    <t>D</t>
  </si>
  <si>
    <t>G</t>
  </si>
  <si>
    <t>white</t>
  </si>
  <si>
    <t>E</t>
  </si>
  <si>
    <t>F</t>
  </si>
  <si>
    <t>fontcolor</t>
  </si>
  <si>
    <t>solid</t>
  </si>
  <si>
    <t>arrowhead</t>
  </si>
  <si>
    <t>normal</t>
  </si>
  <si>
    <t xml:space="preserve">from </t>
  </si>
  <si>
    <t>alias</t>
  </si>
  <si>
    <t>Nodes</t>
  </si>
  <si>
    <t>Edges</t>
  </si>
  <si>
    <t>fontsize</t>
  </si>
  <si>
    <t>dir</t>
  </si>
  <si>
    <t>forward</t>
  </si>
  <si>
    <t>cluster</t>
  </si>
  <si>
    <t>penwidth</t>
  </si>
  <si>
    <t>splines</t>
  </si>
  <si>
    <t>ortho</t>
  </si>
  <si>
    <t>DWRM</t>
  </si>
  <si>
    <t>UNMI</t>
  </si>
  <si>
    <t>ERA</t>
  </si>
  <si>
    <t>NEMA</t>
  </si>
  <si>
    <t>MEMD</t>
  </si>
  <si>
    <t>UNI</t>
  </si>
  <si>
    <t>DISASTER</t>
  </si>
  <si>
    <t>P,T,PE, Forecasts</t>
  </si>
  <si>
    <t>LOCAL GOV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</si>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</sst>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sz val="1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C7CA-46A2-409D-A8DA-3FFB6775AE14}">
  <dimension ref="A1:AG32"/>
  <sheetViews>
    <sheetView workbookViewId="0">
      <selection activeCell="Q9" sqref="Q9"/>
    </sheetView>
  </sheetViews>
  <sheetFormatPr defaultRowHeight="13.5" x14ac:dyDescent="0.25"/>
  <cols>
    <col min="1" max="2" width="9.140625" style="3"/>
    <col min="3" max="3" width="13.85546875" style="3" customWidth="1"/>
    <col min="4" max="5" width="9.140625" style="3"/>
    <col min="6" max="6" width="14.42578125" style="3" customWidth="1"/>
    <col min="7" max="7" width="10.42578125" style="3" customWidth="1"/>
    <col min="8" max="15" width="9.140625" style="3"/>
    <col min="16" max="16" width="7.42578125" style="3" customWidth="1"/>
    <col min="17" max="17" width="6.7109375" style="3" customWidth="1"/>
    <col min="18" max="18" width="9.140625" style="3"/>
    <col min="19" max="19" width="13.28515625" style="3" customWidth="1"/>
    <col min="20" max="24" width="9.140625" style="3"/>
    <col min="25" max="25" width="27" style="3" customWidth="1"/>
    <col min="26" max="28" width="9.140625" style="3"/>
    <col min="29" max="29" width="13.140625" style="3" customWidth="1"/>
    <col min="30" max="16384" width="9.140625" style="3"/>
  </cols>
  <sheetData>
    <row r="1" spans="1:33" x14ac:dyDescent="0.25">
      <c r="A1" s="3" t="s">
        <v>34</v>
      </c>
      <c r="Q1" s="3" t="s">
        <v>35</v>
      </c>
    </row>
    <row r="2" spans="1:33" x14ac:dyDescent="0.25">
      <c r="A2" s="4" t="s">
        <v>0</v>
      </c>
      <c r="B2" s="4" t="s">
        <v>8</v>
      </c>
      <c r="C2" s="4" t="s">
        <v>4</v>
      </c>
      <c r="D2" s="4" t="s">
        <v>9</v>
      </c>
      <c r="E2" s="4" t="s">
        <v>5</v>
      </c>
      <c r="F2" s="4" t="s">
        <v>10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28</v>
      </c>
      <c r="L2" s="4" t="s">
        <v>36</v>
      </c>
      <c r="M2" s="4" t="s">
        <v>39</v>
      </c>
      <c r="N2" s="4"/>
      <c r="O2" s="4" t="s">
        <v>33</v>
      </c>
      <c r="Q2" s="4" t="s">
        <v>1</v>
      </c>
      <c r="R2" s="4" t="s">
        <v>2</v>
      </c>
      <c r="S2" s="4" t="s">
        <v>4</v>
      </c>
      <c r="T2" s="4"/>
      <c r="U2" s="4" t="s">
        <v>0</v>
      </c>
      <c r="V2" s="4" t="s">
        <v>32</v>
      </c>
      <c r="W2" s="4" t="s">
        <v>2</v>
      </c>
      <c r="X2" s="4" t="s">
        <v>3</v>
      </c>
      <c r="Y2" s="4" t="s">
        <v>4</v>
      </c>
      <c r="Z2" s="4" t="s">
        <v>5</v>
      </c>
      <c r="AA2" s="4" t="s">
        <v>28</v>
      </c>
      <c r="AB2" s="4" t="s">
        <v>9</v>
      </c>
      <c r="AC2" s="4" t="s">
        <v>30</v>
      </c>
      <c r="AD2" s="4" t="s">
        <v>37</v>
      </c>
      <c r="AE2" s="4" t="s">
        <v>36</v>
      </c>
      <c r="AF2" s="4" t="s">
        <v>40</v>
      </c>
      <c r="AG2" s="4" t="s">
        <v>41</v>
      </c>
    </row>
    <row r="3" spans="1:33" s="6" customFormat="1" x14ac:dyDescent="0.25">
      <c r="A3" s="5">
        <v>1</v>
      </c>
      <c r="B3" s="5" t="s">
        <v>11</v>
      </c>
      <c r="C3" s="5" t="s">
        <v>43</v>
      </c>
      <c r="D3" s="5" t="s">
        <v>12</v>
      </c>
      <c r="E3" s="5" t="s">
        <v>14</v>
      </c>
      <c r="F3" s="5" t="s">
        <v>13</v>
      </c>
      <c r="G3" s="5" t="s">
        <v>15</v>
      </c>
      <c r="H3" s="5">
        <v>2</v>
      </c>
      <c r="I3" s="5">
        <v>2</v>
      </c>
      <c r="J3" s="5" t="b">
        <v>0</v>
      </c>
      <c r="K3" s="5" t="s">
        <v>14</v>
      </c>
      <c r="L3" s="5">
        <v>30</v>
      </c>
      <c r="M3" s="5">
        <v>1</v>
      </c>
      <c r="O3" s="5" t="s">
        <v>20</v>
      </c>
      <c r="Q3" s="5" t="s">
        <v>20</v>
      </c>
      <c r="R3" s="5" t="s">
        <v>21</v>
      </c>
      <c r="S3" s="5"/>
      <c r="U3" s="5">
        <v>1</v>
      </c>
      <c r="V3" s="6">
        <f>INDEX($A$3:$A$33,MATCH(Q3,$O$3:$O$33,0),1)</f>
        <v>1</v>
      </c>
      <c r="W3" s="6">
        <f>INDEX($A$3:$A$33,MATCH(R3,$O$3:$O$33,0),1)</f>
        <v>2</v>
      </c>
      <c r="X3" s="6" t="s">
        <v>6</v>
      </c>
      <c r="Y3" s="7" t="str">
        <f>IF(S3=0,"(" &amp; U3 &amp;")","(" &amp;U3 &amp; ") " &amp;S3)</f>
        <v>(1)</v>
      </c>
      <c r="Z3" s="5" t="s">
        <v>7</v>
      </c>
      <c r="AA3" s="5" t="s">
        <v>7</v>
      </c>
      <c r="AB3" s="5" t="s">
        <v>29</v>
      </c>
      <c r="AC3" s="5" t="s">
        <v>31</v>
      </c>
      <c r="AD3" s="5" t="s">
        <v>38</v>
      </c>
      <c r="AE3" s="5">
        <v>20</v>
      </c>
      <c r="AF3" s="5">
        <v>1</v>
      </c>
      <c r="AG3" s="5" t="s">
        <v>42</v>
      </c>
    </row>
    <row r="4" spans="1:33" s="6" customFormat="1" x14ac:dyDescent="0.25">
      <c r="A4" s="5">
        <v>2</v>
      </c>
      <c r="B4" s="5" t="s">
        <v>11</v>
      </c>
      <c r="C4" s="5" t="s">
        <v>44</v>
      </c>
      <c r="D4" s="5" t="s">
        <v>12</v>
      </c>
      <c r="E4" s="5" t="s">
        <v>14</v>
      </c>
      <c r="F4" s="5" t="s">
        <v>13</v>
      </c>
      <c r="G4" s="5" t="s">
        <v>15</v>
      </c>
      <c r="H4" s="5">
        <v>2</v>
      </c>
      <c r="I4" s="5">
        <v>2</v>
      </c>
      <c r="J4" s="5" t="b">
        <v>0</v>
      </c>
      <c r="K4" s="5" t="s">
        <v>14</v>
      </c>
      <c r="L4" s="5">
        <v>30</v>
      </c>
      <c r="M4" s="5">
        <v>1</v>
      </c>
      <c r="O4" s="5" t="s">
        <v>21</v>
      </c>
      <c r="Q4" s="5" t="s">
        <v>20</v>
      </c>
      <c r="R4" s="5" t="s">
        <v>22</v>
      </c>
      <c r="S4" s="5"/>
      <c r="U4" s="5">
        <v>2</v>
      </c>
      <c r="V4" s="6">
        <f t="shared" ref="V4:V9" si="0">INDEX($A$3:$A$33,MATCH(Q4,$O$3:$O$33,0),1)</f>
        <v>1</v>
      </c>
      <c r="W4" s="6">
        <f>INDEX($A$3:$A$33,MATCH(R4,$O$3:$O$33,0),1)</f>
        <v>3</v>
      </c>
      <c r="X4" s="6" t="s">
        <v>6</v>
      </c>
      <c r="Y4" s="7" t="str">
        <f t="shared" ref="Y4:Y8" si="1">IF(S4=0,"(" &amp; U4 &amp;")","(" &amp;U4 &amp; ") " &amp;S4)</f>
        <v>(2)</v>
      </c>
      <c r="Z4" s="5" t="s">
        <v>14</v>
      </c>
      <c r="AA4" s="5" t="s">
        <v>14</v>
      </c>
      <c r="AB4" s="5" t="s">
        <v>29</v>
      </c>
      <c r="AC4" s="5" t="s">
        <v>31</v>
      </c>
      <c r="AD4" s="5" t="s">
        <v>38</v>
      </c>
      <c r="AE4" s="5">
        <v>30</v>
      </c>
      <c r="AF4" s="5">
        <v>5</v>
      </c>
      <c r="AG4" s="5" t="s">
        <v>42</v>
      </c>
    </row>
    <row r="5" spans="1:33" s="6" customFormat="1" x14ac:dyDescent="0.25">
      <c r="A5" s="5">
        <v>3</v>
      </c>
      <c r="B5" s="5" t="s">
        <v>11</v>
      </c>
      <c r="C5" s="5" t="s">
        <v>46</v>
      </c>
      <c r="D5" s="5" t="s">
        <v>12</v>
      </c>
      <c r="E5" s="5" t="s">
        <v>14</v>
      </c>
      <c r="F5" s="5" t="s">
        <v>13</v>
      </c>
      <c r="G5" s="5" t="s">
        <v>15</v>
      </c>
      <c r="H5" s="5">
        <v>2</v>
      </c>
      <c r="I5" s="5">
        <v>2</v>
      </c>
      <c r="J5" s="5" t="b">
        <v>0</v>
      </c>
      <c r="K5" s="5" t="s">
        <v>14</v>
      </c>
      <c r="L5" s="5">
        <v>30</v>
      </c>
      <c r="M5" s="5">
        <v>1</v>
      </c>
      <c r="O5" s="5" t="s">
        <v>22</v>
      </c>
      <c r="Q5" s="5" t="s">
        <v>20</v>
      </c>
      <c r="R5" s="5" t="s">
        <v>23</v>
      </c>
      <c r="S5" s="5"/>
      <c r="U5" s="5">
        <v>3</v>
      </c>
      <c r="V5" s="6">
        <f t="shared" si="0"/>
        <v>1</v>
      </c>
      <c r="W5" s="6">
        <f t="shared" ref="W5:W9" si="2">INDEX($A$3:$A$33,MATCH(R5,$O$3:$O$33,0),1)</f>
        <v>4</v>
      </c>
      <c r="X5" s="6" t="s">
        <v>6</v>
      </c>
      <c r="Y5" s="7" t="str">
        <f t="shared" si="1"/>
        <v>(3)</v>
      </c>
      <c r="Z5" s="5" t="s">
        <v>14</v>
      </c>
      <c r="AA5" s="5" t="s">
        <v>14</v>
      </c>
      <c r="AB5" s="5" t="s">
        <v>29</v>
      </c>
      <c r="AC5" s="5" t="s">
        <v>31</v>
      </c>
      <c r="AD5" s="5" t="s">
        <v>38</v>
      </c>
      <c r="AE5" s="5">
        <v>30</v>
      </c>
      <c r="AF5" s="5">
        <v>5</v>
      </c>
      <c r="AG5" s="5" t="s">
        <v>42</v>
      </c>
    </row>
    <row r="6" spans="1:33" s="6" customFormat="1" x14ac:dyDescent="0.25">
      <c r="A6" s="5">
        <v>4</v>
      </c>
      <c r="B6" s="5" t="s">
        <v>11</v>
      </c>
      <c r="C6" s="5" t="s">
        <v>47</v>
      </c>
      <c r="D6" s="5" t="s">
        <v>12</v>
      </c>
      <c r="E6" s="5" t="s">
        <v>14</v>
      </c>
      <c r="F6" s="5" t="s">
        <v>13</v>
      </c>
      <c r="G6" s="5" t="s">
        <v>14</v>
      </c>
      <c r="H6" s="5">
        <v>2</v>
      </c>
      <c r="I6" s="5">
        <v>4</v>
      </c>
      <c r="J6" s="5" t="b">
        <v>0</v>
      </c>
      <c r="K6" s="5" t="s">
        <v>25</v>
      </c>
      <c r="L6" s="5">
        <v>30</v>
      </c>
      <c r="M6" s="5">
        <v>1</v>
      </c>
      <c r="O6" s="5" t="s">
        <v>23</v>
      </c>
      <c r="Q6" s="5" t="s">
        <v>20</v>
      </c>
      <c r="R6" s="5" t="s">
        <v>26</v>
      </c>
      <c r="S6" s="5"/>
      <c r="U6" s="5">
        <v>4</v>
      </c>
      <c r="V6" s="6">
        <f t="shared" si="0"/>
        <v>1</v>
      </c>
      <c r="W6" s="6">
        <f t="shared" si="2"/>
        <v>5</v>
      </c>
      <c r="X6" s="6" t="s">
        <v>6</v>
      </c>
      <c r="Y6" s="7" t="str">
        <f t="shared" si="1"/>
        <v>(4)</v>
      </c>
      <c r="Z6" s="5" t="s">
        <v>7</v>
      </c>
      <c r="AA6" s="5" t="s">
        <v>7</v>
      </c>
      <c r="AB6" s="5" t="s">
        <v>29</v>
      </c>
      <c r="AC6" s="5" t="s">
        <v>31</v>
      </c>
      <c r="AD6" s="5" t="s">
        <v>38</v>
      </c>
      <c r="AE6" s="5">
        <v>20</v>
      </c>
      <c r="AF6" s="5">
        <v>1</v>
      </c>
      <c r="AG6" s="5" t="s">
        <v>42</v>
      </c>
    </row>
    <row r="7" spans="1:33" s="6" customFormat="1" x14ac:dyDescent="0.25">
      <c r="A7" s="5">
        <v>5</v>
      </c>
      <c r="B7" s="5" t="s">
        <v>11</v>
      </c>
      <c r="C7" s="5" t="s">
        <v>45</v>
      </c>
      <c r="D7" s="5" t="s">
        <v>12</v>
      </c>
      <c r="E7" s="5" t="s">
        <v>14</v>
      </c>
      <c r="F7" s="5" t="s">
        <v>13</v>
      </c>
      <c r="G7" s="5" t="s">
        <v>15</v>
      </c>
      <c r="H7" s="5">
        <v>2</v>
      </c>
      <c r="I7" s="5">
        <v>2</v>
      </c>
      <c r="J7" s="5" t="b">
        <v>0</v>
      </c>
      <c r="K7" s="5" t="s">
        <v>14</v>
      </c>
      <c r="L7" s="5">
        <v>30</v>
      </c>
      <c r="M7" s="5">
        <v>1</v>
      </c>
      <c r="O7" s="5" t="s">
        <v>26</v>
      </c>
      <c r="Q7" s="5" t="s">
        <v>20</v>
      </c>
      <c r="R7" s="5" t="s">
        <v>27</v>
      </c>
      <c r="S7" s="5"/>
      <c r="U7" s="5">
        <v>5</v>
      </c>
      <c r="V7" s="6">
        <f t="shared" si="0"/>
        <v>1</v>
      </c>
      <c r="W7" s="6">
        <f t="shared" si="2"/>
        <v>6</v>
      </c>
      <c r="X7" s="6" t="s">
        <v>6</v>
      </c>
      <c r="Y7" s="7" t="str">
        <f t="shared" si="1"/>
        <v>(5)</v>
      </c>
      <c r="Z7" s="5" t="s">
        <v>7</v>
      </c>
      <c r="AA7" s="5" t="s">
        <v>7</v>
      </c>
      <c r="AB7" s="5" t="s">
        <v>29</v>
      </c>
      <c r="AC7" s="5" t="s">
        <v>31</v>
      </c>
      <c r="AD7" s="5" t="s">
        <v>38</v>
      </c>
      <c r="AE7" s="5">
        <v>20</v>
      </c>
      <c r="AF7" s="5">
        <v>1</v>
      </c>
      <c r="AG7" s="5" t="s">
        <v>42</v>
      </c>
    </row>
    <row r="8" spans="1:33" s="6" customFormat="1" x14ac:dyDescent="0.25">
      <c r="A8" s="5">
        <v>6</v>
      </c>
      <c r="B8" s="5" t="s">
        <v>11</v>
      </c>
      <c r="C8" s="5" t="s">
        <v>49</v>
      </c>
      <c r="D8" s="5" t="s">
        <v>12</v>
      </c>
      <c r="E8" s="5" t="s">
        <v>14</v>
      </c>
      <c r="F8" s="5" t="s">
        <v>13</v>
      </c>
      <c r="G8" s="5" t="s">
        <v>15</v>
      </c>
      <c r="H8" s="5">
        <v>2</v>
      </c>
      <c r="I8" s="5">
        <v>3</v>
      </c>
      <c r="J8" s="5" t="b">
        <v>0</v>
      </c>
      <c r="K8" s="5" t="s">
        <v>14</v>
      </c>
      <c r="L8" s="5">
        <v>30</v>
      </c>
      <c r="M8" s="5">
        <v>1</v>
      </c>
      <c r="O8" s="5" t="s">
        <v>27</v>
      </c>
      <c r="Q8" s="5" t="s">
        <v>20</v>
      </c>
      <c r="R8" s="5" t="s">
        <v>24</v>
      </c>
      <c r="S8" s="5" t="s">
        <v>52</v>
      </c>
      <c r="U8" s="5">
        <v>6</v>
      </c>
      <c r="V8" s="6">
        <f t="shared" si="0"/>
        <v>1</v>
      </c>
      <c r="W8" s="6">
        <f t="shared" si="2"/>
        <v>7</v>
      </c>
      <c r="X8" s="6" t="s">
        <v>6</v>
      </c>
      <c r="Y8" s="7" t="str">
        <f t="shared" si="1"/>
        <v>(6) QC</v>
      </c>
      <c r="Z8" s="5" t="s">
        <v>7</v>
      </c>
      <c r="AA8" s="5" t="s">
        <v>7</v>
      </c>
      <c r="AB8" s="5" t="s">
        <v>29</v>
      </c>
      <c r="AC8" s="5" t="s">
        <v>31</v>
      </c>
      <c r="AD8" s="5" t="s">
        <v>38</v>
      </c>
      <c r="AE8" s="5">
        <v>20</v>
      </c>
      <c r="AF8" s="5">
        <v>1</v>
      </c>
      <c r="AG8" s="5" t="s">
        <v>42</v>
      </c>
    </row>
    <row r="9" spans="1:33" s="6" customFormat="1" x14ac:dyDescent="0.25">
      <c r="A9" s="5">
        <v>7</v>
      </c>
      <c r="B9" s="5" t="s">
        <v>11</v>
      </c>
      <c r="C9" s="5" t="s">
        <v>48</v>
      </c>
      <c r="D9" s="5" t="s">
        <v>12</v>
      </c>
      <c r="E9" s="5" t="s">
        <v>14</v>
      </c>
      <c r="F9" s="5" t="s">
        <v>13</v>
      </c>
      <c r="G9" s="5" t="s">
        <v>15</v>
      </c>
      <c r="H9" s="5">
        <v>2</v>
      </c>
      <c r="I9" s="5">
        <v>3.2</v>
      </c>
      <c r="J9" s="5" t="b">
        <v>0</v>
      </c>
      <c r="K9" s="5" t="s">
        <v>14</v>
      </c>
      <c r="L9" s="5">
        <v>30</v>
      </c>
      <c r="M9" s="5">
        <v>1</v>
      </c>
      <c r="O9" s="5" t="s">
        <v>24</v>
      </c>
      <c r="Q9" s="5" t="s">
        <v>21</v>
      </c>
      <c r="R9" s="5" t="s">
        <v>20</v>
      </c>
      <c r="S9" s="5" t="s">
        <v>50</v>
      </c>
      <c r="U9" s="5">
        <v>6</v>
      </c>
      <c r="V9" s="6">
        <f t="shared" si="0"/>
        <v>2</v>
      </c>
      <c r="W9" s="6">
        <f t="shared" si="2"/>
        <v>1</v>
      </c>
      <c r="X9" s="6" t="s">
        <v>6</v>
      </c>
      <c r="Y9" s="7" t="str">
        <f t="shared" ref="Y9" si="3">IF(S9=0,"(" &amp; U9 &amp;")","(" &amp;U9 &amp; ") " &amp;S9)</f>
        <v>(6) P,T,PE, Forecasts</v>
      </c>
      <c r="Z9" s="5" t="s">
        <v>7</v>
      </c>
      <c r="AA9" s="5" t="s">
        <v>7</v>
      </c>
      <c r="AB9" s="5" t="s">
        <v>29</v>
      </c>
      <c r="AC9" s="5" t="s">
        <v>31</v>
      </c>
      <c r="AD9" s="5" t="s">
        <v>38</v>
      </c>
      <c r="AE9" s="5">
        <v>20</v>
      </c>
      <c r="AF9" s="5">
        <v>1</v>
      </c>
      <c r="AG9" s="5" t="s">
        <v>42</v>
      </c>
    </row>
    <row r="10" spans="1:33" s="6" customFormat="1" x14ac:dyDescent="0.25">
      <c r="A10" s="5">
        <v>8</v>
      </c>
      <c r="B10" s="5" t="s">
        <v>11</v>
      </c>
      <c r="C10" s="5" t="s">
        <v>51</v>
      </c>
      <c r="D10" s="5" t="s">
        <v>12</v>
      </c>
      <c r="E10" s="5" t="s">
        <v>14</v>
      </c>
      <c r="F10" s="5" t="s">
        <v>13</v>
      </c>
      <c r="G10" s="5" t="s">
        <v>15</v>
      </c>
      <c r="H10" s="5">
        <v>2</v>
      </c>
      <c r="I10" s="5">
        <v>3.4</v>
      </c>
      <c r="J10" s="5" t="b">
        <v>0</v>
      </c>
      <c r="K10" s="5" t="s">
        <v>14</v>
      </c>
      <c r="L10" s="5">
        <v>30</v>
      </c>
      <c r="M10" s="5">
        <v>1</v>
      </c>
      <c r="O10" s="5"/>
      <c r="Q10" s="5"/>
      <c r="R10" s="5"/>
      <c r="S10" s="5"/>
      <c r="U10" s="5"/>
      <c r="Y10" s="7"/>
      <c r="Z10" s="5"/>
      <c r="AA10" s="5"/>
      <c r="AB10" s="5"/>
      <c r="AC10" s="5"/>
      <c r="AD10" s="5"/>
      <c r="AE10" s="5"/>
      <c r="AF10" s="5"/>
      <c r="AG10" s="5"/>
    </row>
    <row r="11" spans="1:33" s="6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O11" s="5"/>
      <c r="Q11" s="5"/>
      <c r="R11" s="5"/>
      <c r="S11" s="5"/>
      <c r="U11" s="5"/>
      <c r="Y11" s="7"/>
      <c r="Z11" s="5"/>
      <c r="AA11" s="5"/>
      <c r="AB11" s="5"/>
      <c r="AC11" s="5"/>
      <c r="AD11" s="5"/>
      <c r="AE11" s="5"/>
      <c r="AF11" s="5"/>
      <c r="AG11" s="5"/>
    </row>
    <row r="12" spans="1:33" s="6" customForma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O12" s="5"/>
      <c r="Q12" s="5"/>
      <c r="R12" s="5"/>
      <c r="S12" s="5"/>
      <c r="U12" s="5"/>
      <c r="Y12" s="7"/>
      <c r="Z12" s="5"/>
      <c r="AA12" s="5"/>
      <c r="AB12" s="5"/>
      <c r="AC12" s="5"/>
      <c r="AD12" s="5"/>
      <c r="AE12" s="5"/>
      <c r="AF12" s="5"/>
      <c r="AG12" s="5"/>
    </row>
    <row r="13" spans="1:33" s="6" customForma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O13" s="5"/>
      <c r="Q13" s="5"/>
      <c r="R13" s="5"/>
      <c r="S13" s="5"/>
      <c r="U13" s="5"/>
      <c r="Y13" s="7"/>
      <c r="Z13" s="5"/>
      <c r="AA13" s="5"/>
      <c r="AB13" s="5"/>
      <c r="AC13" s="5"/>
      <c r="AD13" s="5"/>
      <c r="AE13" s="5"/>
      <c r="AF13" s="5"/>
      <c r="AG13" s="5"/>
    </row>
    <row r="14" spans="1:33" s="6" customForma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5"/>
      <c r="Q14" s="5"/>
      <c r="R14" s="5"/>
      <c r="S14" s="5"/>
      <c r="U14" s="5"/>
      <c r="Y14" s="7"/>
      <c r="Z14" s="5"/>
      <c r="AA14" s="5"/>
      <c r="AB14" s="5"/>
      <c r="AC14" s="5"/>
      <c r="AD14" s="5"/>
      <c r="AE14" s="5"/>
      <c r="AF14" s="5"/>
      <c r="AG14" s="5"/>
    </row>
    <row r="15" spans="1:33" s="6" customForma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O15" s="5"/>
      <c r="Q15" s="5"/>
      <c r="R15" s="5"/>
      <c r="S15" s="5"/>
      <c r="U15" s="5"/>
      <c r="Y15" s="7"/>
      <c r="Z15" s="5"/>
      <c r="AA15" s="5"/>
      <c r="AB15" s="5"/>
      <c r="AC15" s="5"/>
      <c r="AD15" s="5"/>
      <c r="AE15" s="5"/>
      <c r="AF15" s="5"/>
      <c r="AG15" s="5"/>
    </row>
    <row r="16" spans="1:33" s="6" customForma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O16" s="5"/>
      <c r="Q16" s="5"/>
      <c r="R16" s="5"/>
      <c r="S16" s="5"/>
      <c r="U16" s="5"/>
      <c r="Y16" s="7"/>
      <c r="Z16" s="5"/>
      <c r="AA16" s="5"/>
      <c r="AB16" s="5"/>
      <c r="AC16" s="5"/>
      <c r="AD16" s="5"/>
      <c r="AE16" s="5"/>
      <c r="AF16" s="5"/>
      <c r="AG16" s="5"/>
    </row>
    <row r="17" spans="1:33" s="6" customForma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O17" s="5"/>
      <c r="Q17" s="5"/>
      <c r="R17" s="5"/>
      <c r="S17" s="5"/>
      <c r="U17" s="5"/>
      <c r="Y17" s="7"/>
      <c r="Z17" s="5"/>
      <c r="AA17" s="5"/>
      <c r="AB17" s="5"/>
      <c r="AC17" s="5"/>
      <c r="AD17" s="5"/>
      <c r="AE17" s="5"/>
      <c r="AF17" s="5"/>
      <c r="AG17" s="5"/>
    </row>
    <row r="18" spans="1:33" s="6" customForma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O18" s="5"/>
      <c r="Q18" s="5"/>
      <c r="R18" s="5"/>
      <c r="S18" s="5"/>
      <c r="U18" s="5"/>
      <c r="Y18" s="7"/>
      <c r="Z18" s="5"/>
      <c r="AA18" s="5"/>
      <c r="AB18" s="5"/>
      <c r="AC18" s="5"/>
      <c r="AD18" s="5"/>
      <c r="AE18" s="5"/>
      <c r="AF18" s="5"/>
      <c r="AG18" s="5"/>
    </row>
    <row r="19" spans="1:33" s="6" customForma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5"/>
      <c r="Q19" s="5"/>
      <c r="R19" s="5"/>
      <c r="S19" s="5"/>
      <c r="U19" s="5"/>
      <c r="Y19" s="7"/>
      <c r="Z19" s="5"/>
      <c r="AA19" s="5"/>
      <c r="AB19" s="5"/>
      <c r="AC19" s="5"/>
      <c r="AD19" s="5"/>
      <c r="AE19" s="5"/>
      <c r="AF19" s="5"/>
      <c r="AG19" s="5"/>
    </row>
    <row r="20" spans="1:33" s="6" customForma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5"/>
      <c r="Q20" s="5"/>
      <c r="R20" s="5"/>
      <c r="S20" s="5"/>
      <c r="U20" s="5"/>
      <c r="Y20" s="7"/>
      <c r="Z20" s="5"/>
      <c r="AA20" s="5"/>
      <c r="AB20" s="5"/>
      <c r="AC20" s="5"/>
      <c r="AD20" s="5"/>
      <c r="AE20" s="5"/>
      <c r="AF20" s="5"/>
      <c r="AG20" s="5"/>
    </row>
    <row r="21" spans="1:33" s="6" customForma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O21" s="5"/>
      <c r="Q21" s="5"/>
      <c r="R21" s="5"/>
      <c r="S21" s="5"/>
      <c r="U21" s="5"/>
      <c r="Y21" s="7"/>
      <c r="Z21" s="5"/>
      <c r="AA21" s="5"/>
      <c r="AB21" s="5"/>
      <c r="AC21" s="5"/>
      <c r="AD21" s="5"/>
      <c r="AE21" s="5"/>
      <c r="AF21" s="5"/>
      <c r="AG21" s="5"/>
    </row>
    <row r="22" spans="1:33" s="6" customForma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O22" s="5"/>
      <c r="Q22" s="5"/>
      <c r="R22" s="5"/>
      <c r="S22" s="5"/>
      <c r="U22" s="5"/>
      <c r="Y22" s="7"/>
      <c r="Z22" s="5"/>
      <c r="AA22" s="5"/>
      <c r="AB22" s="5"/>
      <c r="AC22" s="5"/>
      <c r="AD22" s="5"/>
      <c r="AE22" s="5"/>
      <c r="AF22" s="5"/>
      <c r="AG22" s="5"/>
    </row>
    <row r="23" spans="1:33" s="6" customForma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O23" s="5"/>
      <c r="Q23" s="5"/>
      <c r="R23" s="5"/>
      <c r="S23" s="5"/>
      <c r="U23" s="5"/>
      <c r="Y23" s="7"/>
      <c r="Z23" s="5"/>
      <c r="AA23" s="5"/>
      <c r="AB23" s="5"/>
      <c r="AC23" s="5"/>
      <c r="AD23" s="5"/>
      <c r="AE23" s="5"/>
      <c r="AF23" s="5"/>
      <c r="AG23" s="5"/>
    </row>
    <row r="24" spans="1:33" s="6" customForma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O24" s="5"/>
      <c r="Q24" s="5"/>
      <c r="R24" s="5"/>
      <c r="S24" s="5"/>
      <c r="U24" s="5"/>
      <c r="Y24" s="7"/>
      <c r="Z24" s="5"/>
      <c r="AA24" s="5"/>
      <c r="AB24" s="5"/>
      <c r="AC24" s="5"/>
      <c r="AD24" s="5"/>
      <c r="AE24" s="5"/>
      <c r="AF24" s="5"/>
      <c r="AG24" s="5"/>
    </row>
    <row r="25" spans="1:33" s="6" customForma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O25" s="5"/>
      <c r="Q25" s="5"/>
      <c r="R25" s="5"/>
      <c r="S25" s="5"/>
      <c r="U25" s="5"/>
      <c r="Y25" s="7"/>
      <c r="Z25" s="5"/>
      <c r="AA25" s="5"/>
      <c r="AB25" s="5"/>
      <c r="AC25" s="5"/>
      <c r="AD25" s="5"/>
      <c r="AE25" s="5"/>
      <c r="AF25" s="5"/>
      <c r="AG25" s="5"/>
    </row>
    <row r="26" spans="1:33" s="6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O26" s="5"/>
      <c r="Q26" s="5"/>
      <c r="R26" s="5"/>
      <c r="S26" s="5"/>
      <c r="U26" s="5"/>
      <c r="Y26" s="7"/>
      <c r="Z26" s="5"/>
      <c r="AA26" s="5"/>
      <c r="AB26" s="5"/>
      <c r="AC26" s="5"/>
      <c r="AD26" s="5"/>
      <c r="AE26" s="5"/>
      <c r="AF26" s="5"/>
      <c r="AG26" s="5"/>
    </row>
    <row r="27" spans="1:33" s="6" customForma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O27" s="5"/>
      <c r="Q27" s="5"/>
      <c r="R27" s="5"/>
      <c r="S27" s="5"/>
      <c r="U27" s="5"/>
      <c r="Y27" s="7"/>
      <c r="Z27" s="5"/>
      <c r="AA27" s="5"/>
      <c r="AB27" s="5"/>
      <c r="AC27" s="5"/>
      <c r="AD27" s="5"/>
      <c r="AE27" s="5"/>
      <c r="AF27" s="5"/>
      <c r="AG27" s="5"/>
    </row>
    <row r="28" spans="1:33" s="6" customForma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Q28" s="5"/>
      <c r="R28" s="5"/>
      <c r="S28" s="5"/>
      <c r="U28" s="5"/>
      <c r="Y28" s="7"/>
      <c r="Z28" s="5"/>
      <c r="AA28" s="5"/>
      <c r="AB28" s="5"/>
      <c r="AC28" s="5"/>
      <c r="AD28" s="5"/>
      <c r="AE28" s="5"/>
      <c r="AF28" s="5"/>
      <c r="AG28" s="5"/>
    </row>
    <row r="29" spans="1:33" s="6" customForma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O29" s="5"/>
      <c r="Q29" s="5"/>
      <c r="R29" s="5"/>
      <c r="S29" s="5"/>
      <c r="U29" s="5"/>
      <c r="Y29" s="7"/>
      <c r="Z29" s="5"/>
      <c r="AA29" s="5"/>
      <c r="AB29" s="5"/>
      <c r="AC29" s="5"/>
      <c r="AD29" s="5"/>
      <c r="AE29" s="5"/>
      <c r="AF29" s="5"/>
      <c r="AG29" s="5"/>
    </row>
    <row r="30" spans="1:33" s="6" customForma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O30" s="5"/>
      <c r="Q30" s="5"/>
      <c r="R30" s="5"/>
      <c r="S30" s="5"/>
      <c r="U30" s="5"/>
      <c r="Y30" s="7"/>
      <c r="Z30" s="5"/>
      <c r="AA30" s="5"/>
      <c r="AB30" s="5"/>
      <c r="AC30" s="5"/>
      <c r="AD30" s="5"/>
      <c r="AE30" s="5"/>
      <c r="AF30" s="5"/>
      <c r="AG30" s="5"/>
    </row>
    <row r="31" spans="1:33" s="6" customForma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O31" s="5"/>
      <c r="Q31" s="5"/>
      <c r="R31" s="5"/>
      <c r="S31" s="5"/>
      <c r="U31" s="5"/>
      <c r="Y31" s="7"/>
      <c r="Z31" s="5"/>
      <c r="AA31" s="5"/>
      <c r="AB31" s="5"/>
      <c r="AC31" s="5"/>
      <c r="AD31" s="5"/>
      <c r="AE31" s="5"/>
      <c r="AF31" s="5"/>
      <c r="AG31" s="5"/>
    </row>
    <row r="32" spans="1:33" s="6" customForma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O32" s="5"/>
      <c r="Q32" s="5"/>
      <c r="R32" s="5"/>
      <c r="S32" s="5"/>
      <c r="U32" s="5"/>
      <c r="Y32" s="7"/>
      <c r="Z32" s="5"/>
      <c r="AA32" s="5"/>
      <c r="AB32" s="5"/>
      <c r="AC32" s="5"/>
      <c r="AD32" s="5"/>
      <c r="AE32" s="5"/>
      <c r="AF32" s="5"/>
      <c r="AG3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79FB-414E-483F-9088-5732D1C184E5}">
  <dimension ref="A1:M31"/>
  <sheetViews>
    <sheetView tabSelected="1" workbookViewId="0">
      <selection activeCell="D37" sqref="D37"/>
    </sheetView>
  </sheetViews>
  <sheetFormatPr defaultRowHeight="15" x14ac:dyDescent="0.25"/>
  <cols>
    <col min="1" max="1" width="3.85546875" bestFit="1" customWidth="1"/>
    <col min="2" max="2" width="5.5703125" bestFit="1" customWidth="1"/>
    <col min="3" max="3" width="36.42578125" bestFit="1" customWidth="1"/>
    <col min="4" max="4" width="5.42578125" bestFit="1" customWidth="1"/>
    <col min="5" max="5" width="5.5703125" bestFit="1" customWidth="1"/>
    <col min="6" max="6" width="12" bestFit="1" customWidth="1"/>
    <col min="7" max="7" width="10.140625" bestFit="1" customWidth="1"/>
    <col min="8" max="8" width="5.85546875" bestFit="1" customWidth="1"/>
    <col min="9" max="9" width="6.42578125" bestFit="1" customWidth="1"/>
    <col min="10" max="10" width="8.5703125" bestFit="1" customWidth="1"/>
  </cols>
  <sheetData>
    <row r="1" spans="1:13" x14ac:dyDescent="0.25">
      <c r="A1" s="1" t="str">
        <f>'Nodes and Edges'!A2</f>
        <v>id</v>
      </c>
      <c r="B1" s="1" t="str">
        <f>'Nodes and Edges'!B2</f>
        <v>type</v>
      </c>
      <c r="C1" s="1" t="str">
        <f>'Nodes and Edges'!C2</f>
        <v>label</v>
      </c>
      <c r="D1" s="1" t="str">
        <f>'Nodes and Edges'!D2</f>
        <v>style</v>
      </c>
      <c r="E1" s="1" t="str">
        <f>'Nodes and Edges'!E2</f>
        <v>color</v>
      </c>
      <c r="F1" s="1" t="str">
        <f>'Nodes and Edges'!F2</f>
        <v>shape</v>
      </c>
      <c r="G1" s="1" t="str">
        <f>'Nodes and Edges'!G2</f>
        <v>fillcolor</v>
      </c>
      <c r="H1" s="1" t="str">
        <f>'Nodes and Edges'!H2</f>
        <v>width</v>
      </c>
      <c r="I1" s="1" t="str">
        <f>'Nodes and Edges'!I2</f>
        <v>height</v>
      </c>
      <c r="J1" s="1" t="str">
        <f>'Nodes and Edges'!J2</f>
        <v>fixedsize</v>
      </c>
      <c r="K1" s="1" t="str">
        <f>'Nodes and Edges'!K2</f>
        <v>fontcolor</v>
      </c>
      <c r="L1" s="1" t="str">
        <f>'Nodes and Edges'!L2</f>
        <v>fontsize</v>
      </c>
      <c r="M1" s="1" t="str">
        <f>'Nodes and Edges'!M2</f>
        <v>cluster</v>
      </c>
    </row>
    <row r="2" spans="1:13" x14ac:dyDescent="0.25">
      <c r="A2">
        <f>'Nodes and Edges'!A3</f>
        <v>1</v>
      </c>
      <c r="B2" t="str">
        <f>'Nodes and Edges'!B3</f>
        <v>&lt;NA&gt;</v>
      </c>
      <c r="C2" t="str">
        <f>'Nodes and Edges'!C3</f>
        <v>DWRM</v>
      </c>
      <c r="D2" t="str">
        <f>'Nodes and Edges'!D3</f>
        <v>filled</v>
      </c>
      <c r="E2" t="str">
        <f>'Nodes and Edges'!E3</f>
        <v>blue</v>
      </c>
      <c r="F2" t="str">
        <f>'Nodes and Edges'!F3</f>
        <v>box</v>
      </c>
      <c r="G2" t="str">
        <f>'Nodes and Edges'!G3</f>
        <v>#0000FF1A</v>
      </c>
      <c r="H2">
        <f>'Nodes and Edges'!H3</f>
        <v>2</v>
      </c>
      <c r="I2">
        <f>'Nodes and Edges'!I3</f>
        <v>2</v>
      </c>
      <c r="J2" t="b">
        <f>'Nodes and Edges'!J3</f>
        <v>0</v>
      </c>
      <c r="K2" t="str">
        <f>'Nodes and Edges'!K3</f>
        <v>blue</v>
      </c>
      <c r="L2">
        <f>'Nodes and Edges'!L3</f>
        <v>30</v>
      </c>
      <c r="M2">
        <f>'Nodes and Edges'!M3</f>
        <v>1</v>
      </c>
    </row>
    <row r="3" spans="1:13" x14ac:dyDescent="0.25">
      <c r="A3">
        <f>'Nodes and Edges'!A4</f>
        <v>2</v>
      </c>
      <c r="B3" t="str">
        <f>'Nodes and Edges'!B4</f>
        <v>&lt;NA&gt;</v>
      </c>
      <c r="C3" t="str">
        <f>'Nodes and Edges'!C4</f>
        <v>UNMI</v>
      </c>
      <c r="D3" t="str">
        <f>'Nodes and Edges'!D4</f>
        <v>filled</v>
      </c>
      <c r="E3" t="str">
        <f>'Nodes and Edges'!E4</f>
        <v>blue</v>
      </c>
      <c r="F3" t="str">
        <f>'Nodes and Edges'!F4</f>
        <v>box</v>
      </c>
      <c r="G3" t="str">
        <f>'Nodes and Edges'!G4</f>
        <v>#0000FF1A</v>
      </c>
      <c r="H3">
        <f>'Nodes and Edges'!H4</f>
        <v>2</v>
      </c>
      <c r="I3">
        <f>'Nodes and Edges'!I4</f>
        <v>2</v>
      </c>
      <c r="J3" t="b">
        <f>'Nodes and Edges'!J4</f>
        <v>0</v>
      </c>
      <c r="K3" t="str">
        <f>'Nodes and Edges'!K4</f>
        <v>blue</v>
      </c>
      <c r="L3">
        <f>'Nodes and Edges'!L4</f>
        <v>30</v>
      </c>
      <c r="M3">
        <f>'Nodes and Edges'!M4</f>
        <v>1</v>
      </c>
    </row>
    <row r="4" spans="1:13" x14ac:dyDescent="0.25">
      <c r="A4">
        <f>'Nodes and Edges'!A5</f>
        <v>3</v>
      </c>
      <c r="B4" t="str">
        <f>'Nodes and Edges'!B5</f>
        <v>&lt;NA&gt;</v>
      </c>
      <c r="C4" t="str">
        <f>'Nodes and Edges'!C5</f>
        <v>NEMA</v>
      </c>
      <c r="D4" t="str">
        <f>'Nodes and Edges'!D5</f>
        <v>filled</v>
      </c>
      <c r="E4" t="str">
        <f>'Nodes and Edges'!E5</f>
        <v>blue</v>
      </c>
      <c r="F4" t="str">
        <f>'Nodes and Edges'!F5</f>
        <v>box</v>
      </c>
      <c r="G4" t="str">
        <f>'Nodes and Edges'!G5</f>
        <v>#0000FF1A</v>
      </c>
      <c r="H4">
        <f>'Nodes and Edges'!H5</f>
        <v>2</v>
      </c>
      <c r="I4">
        <f>'Nodes and Edges'!I5</f>
        <v>2</v>
      </c>
      <c r="J4" t="b">
        <f>'Nodes and Edges'!J5</f>
        <v>0</v>
      </c>
      <c r="K4" t="str">
        <f>'Nodes and Edges'!K5</f>
        <v>blue</v>
      </c>
      <c r="L4">
        <f>'Nodes and Edges'!L5</f>
        <v>30</v>
      </c>
      <c r="M4">
        <f>'Nodes and Edges'!M5</f>
        <v>1</v>
      </c>
    </row>
    <row r="5" spans="1:13" x14ac:dyDescent="0.25">
      <c r="A5">
        <f>'Nodes and Edges'!A6</f>
        <v>4</v>
      </c>
      <c r="B5" t="str">
        <f>'Nodes and Edges'!B6</f>
        <v>&lt;NA&gt;</v>
      </c>
      <c r="C5" t="str">
        <f>'Nodes and Edges'!C6</f>
        <v>MEMD</v>
      </c>
      <c r="D5" t="str">
        <f>'Nodes and Edges'!D6</f>
        <v>filled</v>
      </c>
      <c r="E5" t="str">
        <f>'Nodes and Edges'!E6</f>
        <v>blue</v>
      </c>
      <c r="F5" t="str">
        <f>'Nodes and Edges'!F6</f>
        <v>box</v>
      </c>
      <c r="G5" t="str">
        <f>'Nodes and Edges'!G6</f>
        <v>blue</v>
      </c>
      <c r="H5">
        <f>'Nodes and Edges'!H6</f>
        <v>2</v>
      </c>
      <c r="I5">
        <f>'Nodes and Edges'!I6</f>
        <v>4</v>
      </c>
      <c r="J5" t="b">
        <f>'Nodes and Edges'!J6</f>
        <v>0</v>
      </c>
      <c r="K5" t="str">
        <f>'Nodes and Edges'!K6</f>
        <v>white</v>
      </c>
      <c r="L5">
        <f>'Nodes and Edges'!L6</f>
        <v>30</v>
      </c>
      <c r="M5">
        <f>'Nodes and Edges'!M6</f>
        <v>1</v>
      </c>
    </row>
    <row r="6" spans="1:13" x14ac:dyDescent="0.25">
      <c r="A6">
        <f>'Nodes and Edges'!A7</f>
        <v>5</v>
      </c>
      <c r="B6" t="str">
        <f>'Nodes and Edges'!B7</f>
        <v>&lt;NA&gt;</v>
      </c>
      <c r="C6" t="str">
        <f>'Nodes and Edges'!C7</f>
        <v>ERA</v>
      </c>
      <c r="D6" t="str">
        <f>'Nodes and Edges'!D7</f>
        <v>filled</v>
      </c>
      <c r="E6" t="str">
        <f>'Nodes and Edges'!E7</f>
        <v>blue</v>
      </c>
      <c r="F6" t="str">
        <f>'Nodes and Edges'!F7</f>
        <v>box</v>
      </c>
      <c r="G6" t="str">
        <f>'Nodes and Edges'!G7</f>
        <v>#0000FF1A</v>
      </c>
      <c r="H6">
        <f>'Nodes and Edges'!H7</f>
        <v>2</v>
      </c>
      <c r="I6">
        <f>'Nodes and Edges'!I7</f>
        <v>2</v>
      </c>
      <c r="J6" t="b">
        <f>'Nodes and Edges'!J7</f>
        <v>0</v>
      </c>
      <c r="K6" t="str">
        <f>'Nodes and Edges'!K7</f>
        <v>blue</v>
      </c>
      <c r="L6">
        <f>'Nodes and Edges'!L7</f>
        <v>30</v>
      </c>
      <c r="M6">
        <f>'Nodes and Edges'!M7</f>
        <v>1</v>
      </c>
    </row>
    <row r="7" spans="1:13" x14ac:dyDescent="0.25">
      <c r="A7" s="2">
        <f>'Nodes and Edges'!A8</f>
        <v>6</v>
      </c>
      <c r="B7" s="2" t="str">
        <f>'Nodes and Edges'!B8</f>
        <v>&lt;NA&gt;</v>
      </c>
      <c r="C7" s="2" t="str">
        <f>'Nodes and Edges'!C8</f>
        <v>DISASTER</v>
      </c>
      <c r="D7" s="2" t="str">
        <f>'Nodes and Edges'!D8</f>
        <v>filled</v>
      </c>
      <c r="E7" s="2" t="str">
        <f>'Nodes and Edges'!E8</f>
        <v>blue</v>
      </c>
      <c r="F7" s="2" t="str">
        <f>'Nodes and Edges'!F8</f>
        <v>box</v>
      </c>
      <c r="G7" s="2" t="str">
        <f>'Nodes and Edges'!G8</f>
        <v>#0000FF1A</v>
      </c>
      <c r="H7" s="2">
        <f>'Nodes and Edges'!H8</f>
        <v>2</v>
      </c>
      <c r="I7" s="2">
        <f>'Nodes and Edges'!I8</f>
        <v>3</v>
      </c>
      <c r="J7" s="2" t="b">
        <f>'Nodes and Edges'!J8</f>
        <v>0</v>
      </c>
      <c r="K7" s="2" t="str">
        <f>'Nodes and Edges'!K8</f>
        <v>blue</v>
      </c>
      <c r="L7" s="2">
        <f>'Nodes and Edges'!L8</f>
        <v>30</v>
      </c>
      <c r="M7" s="2">
        <f>'Nodes and Edges'!M8</f>
        <v>1</v>
      </c>
    </row>
    <row r="8" spans="1:13" x14ac:dyDescent="0.25">
      <c r="A8" s="2">
        <f>'Nodes and Edges'!A9</f>
        <v>7</v>
      </c>
      <c r="B8" s="2" t="str">
        <f>'Nodes and Edges'!B9</f>
        <v>&lt;NA&gt;</v>
      </c>
      <c r="C8" s="2" t="str">
        <f>'Nodes and Edges'!C9</f>
        <v>UNI</v>
      </c>
      <c r="D8" s="2" t="str">
        <f>'Nodes and Edges'!D9</f>
        <v>filled</v>
      </c>
      <c r="E8" s="2" t="str">
        <f>'Nodes and Edges'!E9</f>
        <v>blue</v>
      </c>
      <c r="F8" s="2" t="str">
        <f>'Nodes and Edges'!F9</f>
        <v>box</v>
      </c>
      <c r="G8" s="2" t="str">
        <f>'Nodes and Edges'!G9</f>
        <v>#0000FF1A</v>
      </c>
      <c r="H8" s="2">
        <f>'Nodes and Edges'!H9</f>
        <v>2</v>
      </c>
      <c r="I8" s="2">
        <f>'Nodes and Edges'!I9</f>
        <v>3.2</v>
      </c>
      <c r="J8" s="2" t="b">
        <f>'Nodes and Edges'!J9</f>
        <v>0</v>
      </c>
      <c r="K8" s="2" t="str">
        <f>'Nodes and Edges'!K9</f>
        <v>blue</v>
      </c>
      <c r="L8" s="2">
        <f>'Nodes and Edges'!L9</f>
        <v>30</v>
      </c>
      <c r="M8" s="2">
        <f>'Nodes and Edges'!M9</f>
        <v>1</v>
      </c>
    </row>
    <row r="9" spans="1:13" x14ac:dyDescent="0.25">
      <c r="A9" s="2">
        <f>'Nodes and Edges'!A10</f>
        <v>8</v>
      </c>
      <c r="B9" s="2" t="str">
        <f>'Nodes and Edges'!B10</f>
        <v>&lt;NA&gt;</v>
      </c>
      <c r="C9" s="2" t="str">
        <f>'Nodes and Edges'!C10</f>
        <v>LOCAL GOV</v>
      </c>
      <c r="D9" s="2" t="str">
        <f>'Nodes and Edges'!D10</f>
        <v>filled</v>
      </c>
      <c r="E9" s="2" t="str">
        <f>'Nodes and Edges'!E10</f>
        <v>blue</v>
      </c>
      <c r="F9" s="2" t="str">
        <f>'Nodes and Edges'!F10</f>
        <v>box</v>
      </c>
      <c r="G9" s="2" t="str">
        <f>'Nodes and Edges'!G10</f>
        <v>#0000FF1A</v>
      </c>
      <c r="H9" s="2">
        <f>'Nodes and Edges'!H10</f>
        <v>2</v>
      </c>
      <c r="I9" s="2">
        <f>'Nodes and Edges'!I10</f>
        <v>3.4</v>
      </c>
      <c r="J9" s="2" t="b">
        <f>'Nodes and Edges'!J10</f>
        <v>0</v>
      </c>
      <c r="K9" s="2" t="str">
        <f>'Nodes and Edges'!K10</f>
        <v>blue</v>
      </c>
      <c r="L9" s="2">
        <f>'Nodes and Edges'!L10</f>
        <v>30</v>
      </c>
      <c r="M9" s="2">
        <f>'Nodes and Edges'!M10</f>
        <v>1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2B72-BDE9-4122-A30E-F6011D82EF26}">
  <dimension ref="A1:O8"/>
  <sheetViews>
    <sheetView workbookViewId="0">
      <selection activeCell="N29" sqref="N29"/>
    </sheetView>
  </sheetViews>
  <sheetFormatPr defaultRowHeight="15" x14ac:dyDescent="0.25"/>
  <cols>
    <col min="9" max="9" width="11.5703125" customWidth="1"/>
  </cols>
  <sheetData>
    <row r="1" spans="1:15" x14ac:dyDescent="0.25">
      <c r="A1" s="1" t="str">
        <f>'Nodes and Edges'!U2</f>
        <v>id</v>
      </c>
      <c r="B1" s="1" t="str">
        <f>'Nodes and Edges'!V2</f>
        <v xml:space="preserve">from </v>
      </c>
      <c r="C1" s="1" t="str">
        <f>'Nodes and Edges'!W2</f>
        <v>to</v>
      </c>
      <c r="D1" s="1" t="str">
        <f>'Nodes and Edges'!X2</f>
        <v>rel</v>
      </c>
      <c r="E1" s="1" t="str">
        <f>'Nodes and Edges'!Y2</f>
        <v>label</v>
      </c>
      <c r="F1" s="1" t="str">
        <f>'Nodes and Edges'!Z2</f>
        <v>color</v>
      </c>
      <c r="G1" s="1" t="str">
        <f>'Nodes and Edges'!AA2</f>
        <v>fontcolor</v>
      </c>
      <c r="H1" s="1" t="str">
        <f>'Nodes and Edges'!AB2</f>
        <v>style</v>
      </c>
      <c r="I1" s="1" t="str">
        <f>'Nodes and Edges'!AC2</f>
        <v>arrowhead</v>
      </c>
      <c r="J1" s="1" t="str">
        <f>'Nodes and Edges'!AD2</f>
        <v>dir</v>
      </c>
      <c r="K1" s="1" t="str">
        <f>'Nodes and Edges'!AE2</f>
        <v>fontsize</v>
      </c>
      <c r="L1" s="1" t="str">
        <f>'Nodes and Edges'!AF2</f>
        <v>penwidth</v>
      </c>
      <c r="M1" s="1" t="str">
        <f>'Nodes and Edges'!AG2</f>
        <v>splines</v>
      </c>
      <c r="O1" t="str">
        <f>G1&amp;"=Edges$"&amp;G1 &amp;","</f>
        <v>fontcolor=Edges$fontcolor,</v>
      </c>
    </row>
    <row r="2" spans="1:15" x14ac:dyDescent="0.25">
      <c r="A2">
        <f>'Nodes and Edges'!U3</f>
        <v>1</v>
      </c>
      <c r="B2">
        <f>'Nodes and Edges'!V3</f>
        <v>1</v>
      </c>
      <c r="C2">
        <f>'Nodes and Edges'!W3</f>
        <v>2</v>
      </c>
      <c r="D2" t="str">
        <f>'Nodes and Edges'!X3</f>
        <v>related</v>
      </c>
      <c r="E2" t="str">
        <f>'Nodes and Edges'!Y3</f>
        <v>(1)</v>
      </c>
      <c r="F2" t="str">
        <f>'Nodes and Edges'!Z3</f>
        <v>black</v>
      </c>
      <c r="G2" t="str">
        <f>'Nodes and Edges'!AA3</f>
        <v>black</v>
      </c>
      <c r="H2" t="str">
        <f>'Nodes and Edges'!AB3</f>
        <v>solid</v>
      </c>
      <c r="I2" t="str">
        <f>'Nodes and Edges'!AC3</f>
        <v>normal</v>
      </c>
      <c r="J2" t="str">
        <f>'Nodes and Edges'!AD3</f>
        <v>forward</v>
      </c>
      <c r="K2">
        <f>'Nodes and Edges'!AE3</f>
        <v>20</v>
      </c>
      <c r="L2">
        <f>'Nodes and Edges'!AF3</f>
        <v>1</v>
      </c>
      <c r="M2" t="str">
        <f>'Nodes and Edges'!AG3</f>
        <v>ortho</v>
      </c>
      <c r="O2" t="str">
        <f>H1&amp;"=Edges$"&amp;H1 &amp;","</f>
        <v>style=Edges$style,</v>
      </c>
    </row>
    <row r="3" spans="1:15" x14ac:dyDescent="0.25">
      <c r="A3">
        <f>'Nodes and Edges'!U4</f>
        <v>2</v>
      </c>
      <c r="B3">
        <f>'Nodes and Edges'!V4</f>
        <v>1</v>
      </c>
      <c r="C3">
        <f>'Nodes and Edges'!W4</f>
        <v>3</v>
      </c>
      <c r="D3" t="str">
        <f>'Nodes and Edges'!X4</f>
        <v>related</v>
      </c>
      <c r="E3" t="str">
        <f>'Nodes and Edges'!Y4</f>
        <v>(2)</v>
      </c>
      <c r="F3" t="str">
        <f>'Nodes and Edges'!Z4</f>
        <v>blue</v>
      </c>
      <c r="G3" t="str">
        <f>'Nodes and Edges'!AA4</f>
        <v>blue</v>
      </c>
      <c r="H3" t="str">
        <f>'Nodes and Edges'!AB4</f>
        <v>solid</v>
      </c>
      <c r="I3" t="str">
        <f>'Nodes and Edges'!AC4</f>
        <v>normal</v>
      </c>
      <c r="J3" t="str">
        <f>'Nodes and Edges'!AD4</f>
        <v>forward</v>
      </c>
      <c r="K3">
        <f>'Nodes and Edges'!AE4</f>
        <v>30</v>
      </c>
      <c r="L3">
        <f>'Nodes and Edges'!AF4</f>
        <v>5</v>
      </c>
      <c r="M3" t="str">
        <f>'Nodes and Edges'!AG4</f>
        <v>ortho</v>
      </c>
      <c r="O3" t="str">
        <f>I1&amp;"=Edges$"&amp;I1 &amp;","</f>
        <v>arrowhead=Edges$arrowhead,</v>
      </c>
    </row>
    <row r="4" spans="1:15" x14ac:dyDescent="0.25">
      <c r="A4">
        <f>'Nodes and Edges'!U5</f>
        <v>3</v>
      </c>
      <c r="B4">
        <f>'Nodes and Edges'!V5</f>
        <v>1</v>
      </c>
      <c r="C4">
        <f>'Nodes and Edges'!W5</f>
        <v>4</v>
      </c>
      <c r="D4" t="str">
        <f>'Nodes and Edges'!X5</f>
        <v>related</v>
      </c>
      <c r="E4" t="str">
        <f>'Nodes and Edges'!Y5</f>
        <v>(3)</v>
      </c>
      <c r="F4" t="str">
        <f>'Nodes and Edges'!Z5</f>
        <v>blue</v>
      </c>
      <c r="G4" t="str">
        <f>'Nodes and Edges'!AA5</f>
        <v>blue</v>
      </c>
      <c r="H4" t="str">
        <f>'Nodes and Edges'!AB5</f>
        <v>solid</v>
      </c>
      <c r="I4" t="str">
        <f>'Nodes and Edges'!AC5</f>
        <v>normal</v>
      </c>
      <c r="J4" t="str">
        <f>'Nodes and Edges'!AD5</f>
        <v>forward</v>
      </c>
      <c r="K4">
        <f>'Nodes and Edges'!AE5</f>
        <v>30</v>
      </c>
      <c r="L4">
        <f>'Nodes and Edges'!AF5</f>
        <v>5</v>
      </c>
      <c r="M4" t="str">
        <f>'Nodes and Edges'!AG5</f>
        <v>ortho</v>
      </c>
      <c r="O4" t="str">
        <f>K1&amp;"=Edges$"&amp;K1 &amp;","</f>
        <v>fontsize=Edges$fontsize,</v>
      </c>
    </row>
    <row r="5" spans="1:15" x14ac:dyDescent="0.25">
      <c r="A5">
        <f>'Nodes and Edges'!U6</f>
        <v>4</v>
      </c>
      <c r="B5">
        <f>'Nodes and Edges'!V6</f>
        <v>1</v>
      </c>
      <c r="C5">
        <f>'Nodes and Edges'!W6</f>
        <v>5</v>
      </c>
      <c r="D5" t="str">
        <f>'Nodes and Edges'!X6</f>
        <v>related</v>
      </c>
      <c r="E5" t="str">
        <f>'Nodes and Edges'!Y6</f>
        <v>(4)</v>
      </c>
      <c r="F5" t="str">
        <f>'Nodes and Edges'!Z6</f>
        <v>black</v>
      </c>
      <c r="G5" t="str">
        <f>'Nodes and Edges'!AA6</f>
        <v>black</v>
      </c>
      <c r="H5" t="str">
        <f>'Nodes and Edges'!AB6</f>
        <v>solid</v>
      </c>
      <c r="I5" t="str">
        <f>'Nodes and Edges'!AC6</f>
        <v>normal</v>
      </c>
      <c r="J5" t="str">
        <f>'Nodes and Edges'!AD6</f>
        <v>forward</v>
      </c>
      <c r="K5">
        <f>'Nodes and Edges'!AE6</f>
        <v>20</v>
      </c>
      <c r="L5">
        <f>'Nodes and Edges'!AF6</f>
        <v>1</v>
      </c>
      <c r="M5" t="str">
        <f>'Nodes and Edges'!AG6</f>
        <v>ortho</v>
      </c>
      <c r="O5" t="str">
        <f>J1&amp;"=Edges$"&amp;J1 &amp;","</f>
        <v>dir=Edges$dir,</v>
      </c>
    </row>
    <row r="6" spans="1:15" x14ac:dyDescent="0.25">
      <c r="A6">
        <f>'Nodes and Edges'!U7</f>
        <v>5</v>
      </c>
      <c r="B6">
        <f>'Nodes and Edges'!V7</f>
        <v>1</v>
      </c>
      <c r="C6">
        <f>'Nodes and Edges'!W7</f>
        <v>6</v>
      </c>
      <c r="D6" t="str">
        <f>'Nodes and Edges'!X7</f>
        <v>related</v>
      </c>
      <c r="E6" t="str">
        <f>'Nodes and Edges'!Y7</f>
        <v>(5)</v>
      </c>
      <c r="F6" t="str">
        <f>'Nodes and Edges'!Z7</f>
        <v>black</v>
      </c>
      <c r="G6" t="str">
        <f>'Nodes and Edges'!AA7</f>
        <v>black</v>
      </c>
      <c r="H6" t="str">
        <f>'Nodes and Edges'!AB7</f>
        <v>solid</v>
      </c>
      <c r="I6" t="str">
        <f>'Nodes and Edges'!AC7</f>
        <v>normal</v>
      </c>
      <c r="J6" t="str">
        <f>'Nodes and Edges'!AD7</f>
        <v>forward</v>
      </c>
      <c r="K6">
        <f>'Nodes and Edges'!AE7</f>
        <v>20</v>
      </c>
      <c r="L6">
        <f>'Nodes and Edges'!AF7</f>
        <v>1</v>
      </c>
      <c r="M6" t="str">
        <f>'Nodes and Edges'!AG7</f>
        <v>ortho</v>
      </c>
    </row>
    <row r="7" spans="1:15" x14ac:dyDescent="0.25">
      <c r="A7">
        <f>'Nodes and Edges'!U8</f>
        <v>6</v>
      </c>
      <c r="B7">
        <f>'Nodes and Edges'!V8</f>
        <v>1</v>
      </c>
      <c r="C7">
        <f>'Nodes and Edges'!W8</f>
        <v>7</v>
      </c>
      <c r="D7" t="str">
        <f>'Nodes and Edges'!X8</f>
        <v>related</v>
      </c>
      <c r="E7" t="str">
        <f>'Nodes and Edges'!Y8</f>
        <v>(6) QC</v>
      </c>
      <c r="F7" t="str">
        <f>'Nodes and Edges'!Z8</f>
        <v>black</v>
      </c>
      <c r="G7" t="str">
        <f>'Nodes and Edges'!AA8</f>
        <v>black</v>
      </c>
      <c r="H7" t="str">
        <f>'Nodes and Edges'!AB8</f>
        <v>solid</v>
      </c>
      <c r="I7" t="str">
        <f>'Nodes and Edges'!AC8</f>
        <v>normal</v>
      </c>
      <c r="J7" t="str">
        <f>'Nodes and Edges'!AD8</f>
        <v>forward</v>
      </c>
      <c r="K7">
        <f>'Nodes and Edges'!AE8</f>
        <v>20</v>
      </c>
      <c r="L7">
        <f>'Nodes and Edges'!AF8</f>
        <v>1</v>
      </c>
      <c r="M7" t="str">
        <f>'Nodes and Edges'!AG8</f>
        <v>ortho</v>
      </c>
    </row>
    <row r="8" spans="1:15" x14ac:dyDescent="0.25">
      <c r="A8">
        <f>'Nodes and Edges'!U9</f>
        <v>6</v>
      </c>
      <c r="B8">
        <f>'Nodes and Edges'!V9</f>
        <v>2</v>
      </c>
      <c r="C8">
        <f>'Nodes and Edges'!W9</f>
        <v>1</v>
      </c>
      <c r="D8" t="str">
        <f>'Nodes and Edges'!X9</f>
        <v>related</v>
      </c>
      <c r="E8" t="str">
        <f>'Nodes and Edges'!Y9</f>
        <v>(6) P,T,PE, Forecasts</v>
      </c>
      <c r="F8" t="str">
        <f>'Nodes and Edges'!Z9</f>
        <v>black</v>
      </c>
      <c r="G8" t="str">
        <f>'Nodes and Edges'!AA9</f>
        <v>black</v>
      </c>
      <c r="H8" t="str">
        <f>'Nodes and Edges'!AB9</f>
        <v>solid</v>
      </c>
      <c r="I8" t="str">
        <f>'Nodes and Edges'!AC9</f>
        <v>normal</v>
      </c>
      <c r="J8" t="str">
        <f>'Nodes and Edges'!AD9</f>
        <v>forward</v>
      </c>
      <c r="K8">
        <f>'Nodes and Edges'!AE9</f>
        <v>20</v>
      </c>
      <c r="L8">
        <f>'Nodes and Edges'!AF9</f>
        <v>1</v>
      </c>
      <c r="M8" t="str">
        <f>'Nodes and Edges'!AG9</f>
        <v>ortho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 and Edges</vt:lpstr>
      <vt:lpstr>Nodes</vt:lpstr>
      <vt:lpstr>Edges</vt:lpstr>
    </vt:vector>
  </TitlesOfParts>
  <Company>Norges vassdrags og energidirektorat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Jjunju</dc:creator>
  <cp:lastModifiedBy>Emmanuel Jjunju</cp:lastModifiedBy>
  <dcterms:created xsi:type="dcterms:W3CDTF">2024-02-27T12:27:01Z</dcterms:created>
  <dcterms:modified xsi:type="dcterms:W3CDTF">2024-06-17T10:08:31Z</dcterms:modified>
</cp:coreProperties>
</file>