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0" windowWidth="25600" windowHeight="14940"/>
  </bookViews>
  <sheets>
    <sheet name="tinybot_BO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M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H12" i="1"/>
  <c r="H5" i="1"/>
  <c r="H13" i="1"/>
  <c r="H9" i="1"/>
  <c r="H8" i="1"/>
  <c r="H10" i="1"/>
  <c r="H11" i="1"/>
  <c r="H15" i="1"/>
  <c r="H16" i="1"/>
  <c r="H17" i="1"/>
  <c r="H14" i="1"/>
  <c r="H4" i="1"/>
  <c r="H6" i="1"/>
  <c r="H7" i="1"/>
  <c r="H18" i="1"/>
</calcChain>
</file>

<file path=xl/sharedStrings.xml><?xml version="1.0" encoding="utf-8"?>
<sst xmlns="http://schemas.openxmlformats.org/spreadsheetml/2006/main" count="118" uniqueCount="86">
  <si>
    <t>Quant</t>
  </si>
  <si>
    <t>Manufacturer</t>
  </si>
  <si>
    <t>Description</t>
  </si>
  <si>
    <t>Each</t>
  </si>
  <si>
    <t>Total</t>
  </si>
  <si>
    <t>Source</t>
  </si>
  <si>
    <t>Q2, Q3</t>
  </si>
  <si>
    <t>Fairchild</t>
  </si>
  <si>
    <t>N Channel MOSFET</t>
  </si>
  <si>
    <t>Mouser/Digikey/Newark</t>
  </si>
  <si>
    <t>Q1</t>
  </si>
  <si>
    <t>NDS332P</t>
  </si>
  <si>
    <t xml:space="preserve">P Channel MOSFET </t>
  </si>
  <si>
    <t>MCP</t>
  </si>
  <si>
    <t>MCP73831</t>
  </si>
  <si>
    <t>Microchip</t>
  </si>
  <si>
    <t>Battery charge controller</t>
  </si>
  <si>
    <t>C1, C3</t>
  </si>
  <si>
    <t>4.7uF ceramic capacitor</t>
  </si>
  <si>
    <t>Mouser/Digikey/Newark/Radioshack</t>
  </si>
  <si>
    <t>C2</t>
  </si>
  <si>
    <t>1uF ceramic capacitor</t>
  </si>
  <si>
    <t>R1</t>
  </si>
  <si>
    <t>100 Kohm resistor</t>
  </si>
  <si>
    <t>R2</t>
  </si>
  <si>
    <t>470 ohm resistor</t>
  </si>
  <si>
    <t>R3</t>
  </si>
  <si>
    <t>2 Kohm resistor</t>
  </si>
  <si>
    <t>RED</t>
  </si>
  <si>
    <t>5mm Red LED</t>
  </si>
  <si>
    <t>N/A</t>
  </si>
  <si>
    <t>TinyBot 0.1</t>
  </si>
  <si>
    <t>dirtypcbs.com</t>
  </si>
  <si>
    <t>PCB</t>
  </si>
  <si>
    <t>Dirtypcbs.com</t>
  </si>
  <si>
    <t>Keystone</t>
  </si>
  <si>
    <t>Vertical coin cell holder</t>
  </si>
  <si>
    <t>Mouser</t>
  </si>
  <si>
    <t>MOTOR</t>
  </si>
  <si>
    <t>Pager type motor</t>
  </si>
  <si>
    <t>SOCKET</t>
  </si>
  <si>
    <t>DIP Socket</t>
  </si>
  <si>
    <t>ATTINY85</t>
  </si>
  <si>
    <t>Atmel</t>
  </si>
  <si>
    <t>Microcontroller</t>
  </si>
  <si>
    <t>Aliexpress (http://goo.gl/tIYG5n)</t>
  </si>
  <si>
    <t>Shipping</t>
  </si>
  <si>
    <t>Free</t>
  </si>
  <si>
    <t>Min</t>
  </si>
  <si>
    <t>Mouser #</t>
  </si>
  <si>
    <t>534-1068</t>
  </si>
  <si>
    <t>NA</t>
  </si>
  <si>
    <t>556-ATTINY85-20PU</t>
  </si>
  <si>
    <t>Dowonsol</t>
  </si>
  <si>
    <t>579-MCP73831T-2ACIOT</t>
  </si>
  <si>
    <t>512-NDS332P</t>
  </si>
  <si>
    <t>2N7002E</t>
  </si>
  <si>
    <t>863-2N7002ET1G</t>
  </si>
  <si>
    <t>ON Semi</t>
  </si>
  <si>
    <t>571-1-2199298-2</t>
  </si>
  <si>
    <t>TE Connectivity</t>
  </si>
  <si>
    <t>1-2199298-2</t>
  </si>
  <si>
    <t>810-FK18X5R1A475K</t>
  </si>
  <si>
    <t>FK18X5R1A475K</t>
  </si>
  <si>
    <t>TDK</t>
  </si>
  <si>
    <t>810-FK18X5R1E105K</t>
  </si>
  <si>
    <t>FK18X5R1E105K</t>
  </si>
  <si>
    <t>859-LTL2R3KRD-EM</t>
  </si>
  <si>
    <t>LTL2R3KRD-EM</t>
  </si>
  <si>
    <t>Lite-on</t>
  </si>
  <si>
    <t>660-MF1/4DC4700F</t>
  </si>
  <si>
    <t>MF1/4DC4700F</t>
  </si>
  <si>
    <t>KOA Speer</t>
  </si>
  <si>
    <t>660-MF1/4DC1000F</t>
  </si>
  <si>
    <t>MF1/4DC1000F</t>
  </si>
  <si>
    <t>660-MF1/4DC2001F</t>
  </si>
  <si>
    <t>MF1/4DC2001F</t>
  </si>
  <si>
    <t>Lots of 100 Robots (each)</t>
  </si>
  <si>
    <t>Manufacturer Part #</t>
  </si>
  <si>
    <t>PCB ID</t>
  </si>
  <si>
    <t>GRAND TOTAL PER TINYBOT</t>
  </si>
  <si>
    <t>*</t>
  </si>
  <si>
    <t>Shipping from Mouser for 10 tinybots worth of supplies to the US is roughly 5.00</t>
  </si>
  <si>
    <t>LIR2450</t>
  </si>
  <si>
    <t>3.6V 140mAh coin cell</t>
  </si>
  <si>
    <t>Ebay (http://goo.gl/HYa7EU)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</si>
</sst>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8" fontId="16" fillId="0" borderId="1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6" fillId="33" borderId="1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8" fontId="16" fillId="33" borderId="14" xfId="0" applyNumberFormat="1" applyFont="1" applyFill="1" applyBorder="1" applyAlignment="1">
      <alignment horizontal="center" vertical="center"/>
    </xf>
    <xf numFmtId="8" fontId="0" fillId="33" borderId="17" xfId="0" applyNumberFormat="1" applyFill="1" applyBorder="1" applyAlignment="1">
      <alignment horizontal="center"/>
    </xf>
    <xf numFmtId="38" fontId="0" fillId="33" borderId="0" xfId="0" applyNumberFormat="1" applyFill="1" applyBorder="1" applyAlignment="1">
      <alignment horizontal="center"/>
    </xf>
    <xf numFmtId="8" fontId="0" fillId="33" borderId="18" xfId="0" applyNumberForma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4" sqref="I4"/>
    </sheetView>
  </sheetViews>
  <sheetFormatPr baseColWidth="10" defaultColWidth="8.83203125" defaultRowHeight="14" x14ac:dyDescent="0"/>
  <cols>
    <col min="1" max="1" width="8.83203125" style="3"/>
    <col min="2" max="2" width="8.83203125" style="2"/>
    <col min="3" max="3" width="20.83203125" style="3" customWidth="1"/>
    <col min="4" max="4" width="24" customWidth="1"/>
    <col min="5" max="5" width="16.33203125" customWidth="1"/>
    <col min="6" max="6" width="27.5" customWidth="1"/>
    <col min="9" max="9" width="35.5" customWidth="1"/>
    <col min="10" max="10" width="11.83203125" customWidth="1"/>
    <col min="11" max="13" width="8.83203125" style="2"/>
  </cols>
  <sheetData>
    <row r="1" spans="1:13">
      <c r="K1" s="21" t="s">
        <v>77</v>
      </c>
      <c r="L1" s="22"/>
      <c r="M1" s="23"/>
    </row>
    <row r="2" spans="1:13">
      <c r="A2" s="4" t="s">
        <v>79</v>
      </c>
      <c r="B2" s="5" t="s">
        <v>0</v>
      </c>
      <c r="C2" s="4" t="s">
        <v>78</v>
      </c>
      <c r="D2" s="6" t="s">
        <v>49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46</v>
      </c>
      <c r="K2" s="13" t="s">
        <v>3</v>
      </c>
      <c r="L2" s="12" t="s">
        <v>48</v>
      </c>
      <c r="M2" s="14" t="s">
        <v>4</v>
      </c>
    </row>
    <row r="3" spans="1:13">
      <c r="A3" s="3" t="s">
        <v>30</v>
      </c>
      <c r="B3" s="2">
        <v>1</v>
      </c>
      <c r="C3" s="3" t="s">
        <v>83</v>
      </c>
      <c r="D3" t="s">
        <v>51</v>
      </c>
      <c r="F3" t="s">
        <v>84</v>
      </c>
      <c r="G3" s="1">
        <v>0.95</v>
      </c>
      <c r="H3" s="1">
        <f>G3*B3</f>
        <v>0.95</v>
      </c>
      <c r="I3" t="s">
        <v>85</v>
      </c>
      <c r="J3" t="s">
        <v>47</v>
      </c>
      <c r="K3" s="18">
        <v>0.95</v>
      </c>
      <c r="L3" s="19">
        <v>10</v>
      </c>
      <c r="M3" s="20">
        <f>K3*B3</f>
        <v>0.95</v>
      </c>
    </row>
    <row r="4" spans="1:13">
      <c r="A4" s="3">
        <v>1068</v>
      </c>
      <c r="B4" s="2">
        <v>1</v>
      </c>
      <c r="C4" s="3">
        <v>1068</v>
      </c>
      <c r="D4" t="s">
        <v>50</v>
      </c>
      <c r="E4" t="s">
        <v>35</v>
      </c>
      <c r="F4" t="s">
        <v>36</v>
      </c>
      <c r="G4" s="1">
        <v>1.79</v>
      </c>
      <c r="H4" s="1">
        <f t="shared" ref="H4:H17" si="0">G4*B4</f>
        <v>1.79</v>
      </c>
      <c r="I4" t="s">
        <v>37</v>
      </c>
      <c r="J4" t="s">
        <v>81</v>
      </c>
      <c r="K4" s="18">
        <v>1.6</v>
      </c>
      <c r="L4" s="19">
        <v>100</v>
      </c>
      <c r="M4" s="20">
        <f t="shared" ref="M4:M17" si="1">K4*B4</f>
        <v>1.6</v>
      </c>
    </row>
    <row r="5" spans="1:13">
      <c r="A5" s="3" t="s">
        <v>30</v>
      </c>
      <c r="B5" s="2">
        <v>1</v>
      </c>
      <c r="C5" s="3" t="s">
        <v>31</v>
      </c>
      <c r="D5" t="s">
        <v>51</v>
      </c>
      <c r="E5" t="s">
        <v>32</v>
      </c>
      <c r="F5" t="s">
        <v>33</v>
      </c>
      <c r="G5" s="1">
        <v>1.4</v>
      </c>
      <c r="H5" s="1">
        <f t="shared" si="0"/>
        <v>1.4</v>
      </c>
      <c r="I5" t="s">
        <v>34</v>
      </c>
      <c r="J5" t="s">
        <v>47</v>
      </c>
      <c r="K5" s="18">
        <v>0.62</v>
      </c>
      <c r="L5" s="19">
        <v>40</v>
      </c>
      <c r="M5" s="20">
        <f t="shared" si="1"/>
        <v>0.62</v>
      </c>
    </row>
    <row r="6" spans="1:13">
      <c r="A6" s="3" t="s">
        <v>30</v>
      </c>
      <c r="B6" s="2">
        <v>1</v>
      </c>
      <c r="C6" s="3" t="s">
        <v>42</v>
      </c>
      <c r="D6" t="s">
        <v>52</v>
      </c>
      <c r="E6" t="s">
        <v>43</v>
      </c>
      <c r="F6" t="s">
        <v>44</v>
      </c>
      <c r="G6" s="1">
        <v>1.32</v>
      </c>
      <c r="H6" s="1">
        <f t="shared" si="0"/>
        <v>1.32</v>
      </c>
      <c r="I6" t="s">
        <v>9</v>
      </c>
      <c r="J6" t="s">
        <v>81</v>
      </c>
      <c r="K6" s="18">
        <v>0.78</v>
      </c>
      <c r="L6" s="19">
        <v>50</v>
      </c>
      <c r="M6" s="20">
        <f t="shared" si="1"/>
        <v>0.78</v>
      </c>
    </row>
    <row r="7" spans="1:13">
      <c r="A7" s="3" t="s">
        <v>38</v>
      </c>
      <c r="B7" s="2">
        <v>2</v>
      </c>
      <c r="C7" s="3">
        <v>9073</v>
      </c>
      <c r="D7" t="s">
        <v>51</v>
      </c>
      <c r="E7" t="s">
        <v>53</v>
      </c>
      <c r="F7" t="s">
        <v>39</v>
      </c>
      <c r="G7" s="1">
        <v>0.83</v>
      </c>
      <c r="H7" s="1">
        <f t="shared" si="0"/>
        <v>1.66</v>
      </c>
      <c r="I7" t="s">
        <v>45</v>
      </c>
      <c r="J7" t="s">
        <v>47</v>
      </c>
      <c r="K7" s="18">
        <v>0.64</v>
      </c>
      <c r="L7" s="19">
        <v>50</v>
      </c>
      <c r="M7" s="20">
        <f t="shared" si="1"/>
        <v>1.28</v>
      </c>
    </row>
    <row r="8" spans="1:13">
      <c r="A8" s="3" t="s">
        <v>13</v>
      </c>
      <c r="B8" s="2">
        <v>1</v>
      </c>
      <c r="C8" s="3" t="s">
        <v>14</v>
      </c>
      <c r="D8" t="s">
        <v>54</v>
      </c>
      <c r="E8" t="s">
        <v>15</v>
      </c>
      <c r="F8" t="s">
        <v>16</v>
      </c>
      <c r="G8" s="1">
        <v>0.6</v>
      </c>
      <c r="H8" s="1">
        <f t="shared" si="0"/>
        <v>0.6</v>
      </c>
      <c r="I8" t="s">
        <v>9</v>
      </c>
      <c r="J8" t="s">
        <v>81</v>
      </c>
      <c r="K8" s="18">
        <v>0.42</v>
      </c>
      <c r="L8" s="19">
        <v>100</v>
      </c>
      <c r="M8" s="20">
        <f t="shared" si="1"/>
        <v>0.42</v>
      </c>
    </row>
    <row r="9" spans="1:13">
      <c r="A9" s="3" t="s">
        <v>10</v>
      </c>
      <c r="B9" s="2">
        <v>1</v>
      </c>
      <c r="C9" s="3" t="s">
        <v>11</v>
      </c>
      <c r="D9" t="s">
        <v>55</v>
      </c>
      <c r="E9" t="s">
        <v>7</v>
      </c>
      <c r="F9" t="s">
        <v>12</v>
      </c>
      <c r="G9" s="1">
        <v>0.52</v>
      </c>
      <c r="H9" s="1">
        <f t="shared" si="0"/>
        <v>0.52</v>
      </c>
      <c r="I9" t="s">
        <v>9</v>
      </c>
      <c r="J9" t="s">
        <v>81</v>
      </c>
      <c r="K9" s="18">
        <v>0.14000000000000001</v>
      </c>
      <c r="L9" s="19">
        <v>100</v>
      </c>
      <c r="M9" s="20">
        <f t="shared" si="1"/>
        <v>0.14000000000000001</v>
      </c>
    </row>
    <row r="10" spans="1:13">
      <c r="A10" s="3" t="s">
        <v>17</v>
      </c>
      <c r="B10" s="2">
        <v>2</v>
      </c>
      <c r="C10" s="3" t="s">
        <v>63</v>
      </c>
      <c r="D10" t="s">
        <v>62</v>
      </c>
      <c r="E10" t="s">
        <v>64</v>
      </c>
      <c r="F10" t="s">
        <v>18</v>
      </c>
      <c r="G10" s="1">
        <v>0.32</v>
      </c>
      <c r="H10" s="1">
        <f t="shared" si="0"/>
        <v>0.64</v>
      </c>
      <c r="I10" t="s">
        <v>19</v>
      </c>
      <c r="J10" t="s">
        <v>81</v>
      </c>
      <c r="K10" s="18">
        <v>0.1</v>
      </c>
      <c r="L10" s="19">
        <v>100</v>
      </c>
      <c r="M10" s="20">
        <f t="shared" si="1"/>
        <v>0.2</v>
      </c>
    </row>
    <row r="11" spans="1:13">
      <c r="A11" s="3" t="s">
        <v>20</v>
      </c>
      <c r="B11" s="2">
        <v>1</v>
      </c>
      <c r="C11" s="3" t="s">
        <v>66</v>
      </c>
      <c r="D11" t="s">
        <v>65</v>
      </c>
      <c r="E11" t="s">
        <v>64</v>
      </c>
      <c r="F11" t="s">
        <v>21</v>
      </c>
      <c r="G11" s="1">
        <v>0.28000000000000003</v>
      </c>
      <c r="H11" s="1">
        <f t="shared" si="0"/>
        <v>0.28000000000000003</v>
      </c>
      <c r="I11" t="s">
        <v>19</v>
      </c>
      <c r="J11" t="s">
        <v>81</v>
      </c>
      <c r="K11" s="18">
        <v>0.09</v>
      </c>
      <c r="L11" s="19">
        <v>100</v>
      </c>
      <c r="M11" s="20">
        <f t="shared" si="1"/>
        <v>0.09</v>
      </c>
    </row>
    <row r="12" spans="1:13">
      <c r="A12" s="3" t="s">
        <v>40</v>
      </c>
      <c r="B12" s="2">
        <v>1</v>
      </c>
      <c r="C12" s="3" t="s">
        <v>61</v>
      </c>
      <c r="D12" t="s">
        <v>59</v>
      </c>
      <c r="E12" t="s">
        <v>60</v>
      </c>
      <c r="F12" t="s">
        <v>41</v>
      </c>
      <c r="G12" s="1">
        <v>0.1</v>
      </c>
      <c r="H12" s="1">
        <f t="shared" si="0"/>
        <v>0.1</v>
      </c>
      <c r="I12" t="s">
        <v>19</v>
      </c>
      <c r="J12" t="s">
        <v>81</v>
      </c>
      <c r="K12" s="18">
        <v>0.08</v>
      </c>
      <c r="L12" s="19">
        <v>100</v>
      </c>
      <c r="M12" s="20">
        <f t="shared" si="1"/>
        <v>0.08</v>
      </c>
    </row>
    <row r="13" spans="1:13">
      <c r="A13" s="3" t="s">
        <v>6</v>
      </c>
      <c r="B13" s="2">
        <v>2</v>
      </c>
      <c r="C13" s="3" t="s">
        <v>56</v>
      </c>
      <c r="D13" t="s">
        <v>57</v>
      </c>
      <c r="E13" t="s">
        <v>58</v>
      </c>
      <c r="F13" t="s">
        <v>8</v>
      </c>
      <c r="G13" s="1">
        <v>0.14000000000000001</v>
      </c>
      <c r="H13" s="1">
        <f t="shared" si="0"/>
        <v>0.28000000000000003</v>
      </c>
      <c r="I13" t="s">
        <v>9</v>
      </c>
      <c r="J13" t="s">
        <v>81</v>
      </c>
      <c r="K13" s="18">
        <v>0.04</v>
      </c>
      <c r="L13" s="19">
        <v>100</v>
      </c>
      <c r="M13" s="20">
        <f t="shared" si="1"/>
        <v>0.08</v>
      </c>
    </row>
    <row r="14" spans="1:13">
      <c r="A14" s="3" t="s">
        <v>28</v>
      </c>
      <c r="B14" s="2">
        <v>1</v>
      </c>
      <c r="C14" s="3" t="s">
        <v>68</v>
      </c>
      <c r="D14" t="s">
        <v>67</v>
      </c>
      <c r="E14" t="s">
        <v>69</v>
      </c>
      <c r="F14" t="s">
        <v>29</v>
      </c>
      <c r="G14" s="1">
        <v>0.08</v>
      </c>
      <c r="H14" s="1">
        <f t="shared" si="0"/>
        <v>0.08</v>
      </c>
      <c r="I14" t="s">
        <v>19</v>
      </c>
      <c r="J14" t="s">
        <v>81</v>
      </c>
      <c r="K14" s="18">
        <v>0.06</v>
      </c>
      <c r="L14" s="19">
        <v>100</v>
      </c>
      <c r="M14" s="20">
        <f t="shared" si="1"/>
        <v>0.06</v>
      </c>
    </row>
    <row r="15" spans="1:13">
      <c r="A15" s="3" t="s">
        <v>22</v>
      </c>
      <c r="B15" s="2">
        <v>1</v>
      </c>
      <c r="C15" s="3" t="s">
        <v>74</v>
      </c>
      <c r="D15" t="s">
        <v>73</v>
      </c>
      <c r="E15" t="s">
        <v>72</v>
      </c>
      <c r="F15" t="s">
        <v>23</v>
      </c>
      <c r="G15" s="1">
        <v>0.06</v>
      </c>
      <c r="H15" s="1">
        <f t="shared" si="0"/>
        <v>0.06</v>
      </c>
      <c r="I15" t="s">
        <v>19</v>
      </c>
      <c r="J15" t="s">
        <v>81</v>
      </c>
      <c r="K15" s="18">
        <v>0.04</v>
      </c>
      <c r="L15" s="19">
        <v>100</v>
      </c>
      <c r="M15" s="20">
        <f t="shared" si="1"/>
        <v>0.04</v>
      </c>
    </row>
    <row r="16" spans="1:13">
      <c r="A16" s="3" t="s">
        <v>24</v>
      </c>
      <c r="B16" s="2">
        <v>1</v>
      </c>
      <c r="C16" s="3" t="s">
        <v>71</v>
      </c>
      <c r="D16" t="s">
        <v>70</v>
      </c>
      <c r="E16" t="s">
        <v>72</v>
      </c>
      <c r="F16" t="s">
        <v>25</v>
      </c>
      <c r="G16" s="1">
        <v>0.05</v>
      </c>
      <c r="H16" s="1">
        <f t="shared" si="0"/>
        <v>0.05</v>
      </c>
      <c r="I16" t="s">
        <v>19</v>
      </c>
      <c r="J16" t="s">
        <v>81</v>
      </c>
      <c r="K16" s="18">
        <v>0.04</v>
      </c>
      <c r="L16" s="19">
        <v>100</v>
      </c>
      <c r="M16" s="20">
        <f t="shared" si="1"/>
        <v>0.04</v>
      </c>
    </row>
    <row r="17" spans="1:13">
      <c r="A17" s="3" t="s">
        <v>26</v>
      </c>
      <c r="B17" s="2">
        <v>1</v>
      </c>
      <c r="C17" s="3" t="s">
        <v>76</v>
      </c>
      <c r="D17" t="s">
        <v>75</v>
      </c>
      <c r="E17" t="s">
        <v>72</v>
      </c>
      <c r="F17" t="s">
        <v>27</v>
      </c>
      <c r="G17" s="1">
        <v>0.05</v>
      </c>
      <c r="H17" s="1">
        <f t="shared" si="0"/>
        <v>0.05</v>
      </c>
      <c r="I17" t="s">
        <v>19</v>
      </c>
      <c r="J17" t="s">
        <v>81</v>
      </c>
      <c r="K17" s="18">
        <v>0.04</v>
      </c>
      <c r="L17" s="19">
        <v>100</v>
      </c>
      <c r="M17" s="20">
        <f t="shared" si="1"/>
        <v>0.04</v>
      </c>
    </row>
    <row r="18" spans="1:13" s="11" customFormat="1" ht="30" customHeight="1" thickBot="1">
      <c r="A18" s="7" t="s">
        <v>80</v>
      </c>
      <c r="B18" s="8"/>
      <c r="C18" s="7"/>
      <c r="D18" s="9"/>
      <c r="E18" s="9"/>
      <c r="F18" s="9"/>
      <c r="G18" s="9"/>
      <c r="H18" s="10">
        <f>SUM(H3:H17)</f>
        <v>9.7800000000000011</v>
      </c>
      <c r="I18" s="9"/>
      <c r="J18" s="9"/>
      <c r="K18" s="15"/>
      <c r="L18" s="16"/>
      <c r="M18" s="17">
        <f>SUM(M3:M17)</f>
        <v>6.42</v>
      </c>
    </row>
    <row r="20" spans="1:13">
      <c r="B20" s="2" t="s">
        <v>81</v>
      </c>
      <c r="C20" s="3" t="s">
        <v>82</v>
      </c>
    </row>
  </sheetData>
  <sortState ref="A2:I17">
    <sortCondition descending="1" ref="G1"/>
  </sortState>
  <mergeCells count="1">
    <mergeCell ref="K1:M1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tinybot_BOM.csv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erikor</dc:creator>
  <cp:lastModifiedBy>Eric Kort</cp:lastModifiedBy>
  <dcterms:created xsi:type="dcterms:W3CDTF">2014-07-26T03:33:10Z</dcterms:created>
  <dcterms:modified xsi:type="dcterms:W3CDTF">2014-07-28T05:41:29Z</dcterms:modified>
</cp:coreProperties>
</file>