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elizabethmountz/Desktop/GPN/Data/AI_Append/"/>
    </mc:Choice>
  </mc:AlternateContent>
  <xr:revisionPtr revIDLastSave="0" documentId="13_ncr:1_{466C21C7-5C3A-BB41-87A4-085281F58018}" xr6:coauthVersionLast="45" xr6:coauthVersionMax="45" xr10:uidLastSave="{00000000-0000-0000-0000-000000000000}"/>
  <bookViews>
    <workbookView xWindow="18500" yWindow="1120" windowWidth="28800" windowHeight="16580" tabRatio="500" xr2:uid="{00000000-000D-0000-FFFF-FFFF00000000}"/>
  </bookViews>
  <sheets>
    <sheet name="NormalAging_DataGathering" sheetId="1" r:id="rId1"/>
  </sheets>
  <definedNames>
    <definedName name="_xlnm._FilterDatabase" localSheetId="0" hidden="1">NormalAging_DataGathering!$E$1:$E$193</definedName>
  </definedName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F177" i="1"/>
  <c r="F174" i="1"/>
  <c r="F171" i="1"/>
  <c r="F168" i="1"/>
  <c r="F166" i="1"/>
  <c r="F164" i="1"/>
  <c r="F162" i="1"/>
  <c r="F158" i="1"/>
  <c r="F160" i="1"/>
  <c r="F156" i="1"/>
  <c r="F154" i="1"/>
  <c r="F153" i="1"/>
  <c r="F151" i="1"/>
  <c r="F150" i="1"/>
  <c r="F148" i="1"/>
  <c r="F147" i="1"/>
  <c r="F145" i="1"/>
  <c r="F144" i="1"/>
  <c r="F142" i="1"/>
  <c r="F141" i="1"/>
  <c r="F137" i="1"/>
  <c r="F136" i="1"/>
  <c r="F134" i="1"/>
  <c r="F133" i="1"/>
  <c r="F131" i="1"/>
  <c r="F130" i="1"/>
  <c r="F127" i="1"/>
  <c r="F126" i="1"/>
  <c r="F124" i="1"/>
  <c r="F123" i="1"/>
  <c r="F120" i="1"/>
  <c r="F119" i="1"/>
  <c r="F105" i="1"/>
  <c r="F106" i="1"/>
  <c r="F117" i="1"/>
  <c r="F116" i="1"/>
  <c r="F114" i="1"/>
  <c r="F113" i="1"/>
  <c r="F111" i="1"/>
  <c r="F108" i="1"/>
  <c r="F103" i="1"/>
  <c r="F100" i="1"/>
  <c r="F99" i="1"/>
  <c r="F97" i="1"/>
  <c r="F95" i="1"/>
  <c r="F94" i="1"/>
  <c r="F92" i="1"/>
  <c r="F91" i="1"/>
  <c r="F89" i="1"/>
  <c r="F88" i="1"/>
  <c r="F86" i="1"/>
  <c r="F84" i="1"/>
  <c r="F82" i="1"/>
  <c r="F81" i="1"/>
  <c r="F80" i="1"/>
  <c r="F78" i="1"/>
  <c r="F77" i="1"/>
  <c r="F76" i="1"/>
  <c r="F73" i="1"/>
  <c r="F72" i="1"/>
  <c r="F68" i="1"/>
  <c r="F65" i="1"/>
  <c r="F62" i="1"/>
  <c r="F60" i="1"/>
  <c r="F59" i="1"/>
  <c r="F57" i="1"/>
  <c r="F56" i="1"/>
  <c r="F53" i="1"/>
  <c r="F52" i="1"/>
  <c r="F50" i="1"/>
  <c r="F46" i="1"/>
  <c r="F45" i="1"/>
  <c r="F44" i="1"/>
  <c r="F42" i="1"/>
  <c r="F41" i="1"/>
  <c r="F39" i="1"/>
  <c r="F38" i="1"/>
  <c r="F37" i="1"/>
  <c r="F35" i="1"/>
  <c r="F34" i="1"/>
  <c r="F31" i="1"/>
  <c r="F29" i="1"/>
  <c r="F28" i="1"/>
  <c r="F27" i="1"/>
  <c r="F25" i="1"/>
  <c r="F24" i="1"/>
  <c r="F22" i="1"/>
  <c r="F21" i="1"/>
  <c r="F20" i="1"/>
  <c r="F18" i="1"/>
  <c r="F16" i="1"/>
  <c r="F14" i="1"/>
  <c r="F12" i="1"/>
  <c r="F10" i="1"/>
  <c r="F9" i="1"/>
  <c r="F7" i="1"/>
  <c r="F5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<sst xmlns="http://schemas.openxmlformats.org/spreadsheetml/2006/main" count="25" uniqueCount="25">
  <si>
    <t>SubjectID</t>
  </si>
  <si>
    <t>ScanID</t>
  </si>
  <si>
    <t>Hires</t>
  </si>
  <si>
    <t>T2</t>
  </si>
  <si>
    <t>FLAIR</t>
  </si>
  <si>
    <t>SWI</t>
  </si>
  <si>
    <t>PD</t>
  </si>
  <si>
    <t>Fieldmap_phase</t>
  </si>
  <si>
    <t>Fieldmap_long</t>
  </si>
  <si>
    <t>Fieldmap_short</t>
  </si>
  <si>
    <t>DTI(.nii)</t>
  </si>
  <si>
    <t>ASL_Rest</t>
  </si>
  <si>
    <t>ASL_map1</t>
  </si>
  <si>
    <t>ASL_map2</t>
  </si>
  <si>
    <t>Rest</t>
  </si>
  <si>
    <t>DSST</t>
  </si>
  <si>
    <t>FaceNames1</t>
  </si>
  <si>
    <t>FaceNames2</t>
  </si>
  <si>
    <t>FaceNames3</t>
  </si>
  <si>
    <t>FaceName_04(.txt)</t>
  </si>
  <si>
    <t>Total:</t>
  </si>
  <si>
    <t>Scan Date</t>
  </si>
  <si>
    <t>Months Since First Scan</t>
  </si>
  <si>
    <t>Scan Number</t>
  </si>
  <si>
    <t>Percent: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</si>
</sst>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72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66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wrapText="1"/>
    </xf>
    <xf numFmtId="0" fontId="0" fillId="2" borderId="0" xfId="0" applyNumberFormat="1" applyFill="1" applyBorder="1"/>
    <xf numFmtId="14" fontId="0" fillId="2" borderId="0" xfId="0" applyNumberFormat="1" applyFill="1" applyBorder="1"/>
    <xf numFmtId="0" fontId="0" fillId="5" borderId="0" xfId="0" applyFill="1"/>
    <xf numFmtId="14" fontId="0" fillId="5" borderId="0" xfId="0" applyNumberFormat="1" applyFill="1" applyBorder="1"/>
    <xf numFmtId="0" fontId="0" fillId="5" borderId="0" xfId="0" applyNumberFormat="1" applyFill="1" applyBorder="1"/>
    <xf numFmtId="14" fontId="0" fillId="5" borderId="0" xfId="0" applyNumberFormat="1" applyFill="1"/>
    <xf numFmtId="0" fontId="0" fillId="5" borderId="0" xfId="0" applyNumberFormat="1" applyFill="1"/>
    <xf numFmtId="0" fontId="1" fillId="5" borderId="0" xfId="0" applyNumberFormat="1" applyFont="1" applyFill="1" applyBorder="1"/>
    <xf numFmtId="14" fontId="0" fillId="2" borderId="0" xfId="0" applyNumberFormat="1" applyFill="1"/>
    <xf numFmtId="0" fontId="0" fillId="2" borderId="0" xfId="0" applyNumberFormat="1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93"/>
  <sheetViews>
    <sheetView tabSelected="1" topLeftCell="A47" workbookViewId="0">
      <selection activeCell="D54" sqref="D54"/>
    </sheetView>
  </sheetViews>
  <sheetFormatPr baseColWidth="10" defaultRowHeight="16" x14ac:dyDescent="0.2"/>
  <cols>
    <col min="4" max="4" width="12.6640625" bestFit="1" customWidth="1"/>
    <col min="5" max="6" width="12.6640625" customWidth="1"/>
  </cols>
  <sheetData>
    <row r="1" spans="1:24" s="3" customFormat="1" ht="34" x14ac:dyDescent="0.2">
      <c r="B1" s="3" t="s">
        <v>0</v>
      </c>
      <c r="C1" s="3" t="s">
        <v>1</v>
      </c>
      <c r="D1" s="3" t="s">
        <v>21</v>
      </c>
      <c r="E1" s="3" t="s">
        <v>23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</row>
    <row r="2" spans="1:24" s="2" customFormat="1" hidden="1" x14ac:dyDescent="0.2">
      <c r="A2" s="2" t="s">
        <v>20</v>
      </c>
      <c r="G2" s="2">
        <v>186</v>
      </c>
      <c r="H2" s="2">
        <v>114</v>
      </c>
      <c r="I2" s="2">
        <v>186</v>
      </c>
      <c r="J2" s="2">
        <v>91</v>
      </c>
      <c r="K2" s="2">
        <v>114</v>
      </c>
      <c r="L2" s="2">
        <v>180</v>
      </c>
      <c r="M2" s="2">
        <v>180</v>
      </c>
      <c r="N2" s="2">
        <v>180</v>
      </c>
      <c r="O2" s="2">
        <v>87</v>
      </c>
      <c r="P2" s="2">
        <v>162</v>
      </c>
      <c r="Q2" s="2">
        <v>162</v>
      </c>
      <c r="R2" s="2">
        <v>161</v>
      </c>
      <c r="S2" s="2">
        <v>179</v>
      </c>
      <c r="T2" s="2">
        <v>164</v>
      </c>
      <c r="U2" s="2">
        <v>173</v>
      </c>
      <c r="V2" s="2">
        <v>165</v>
      </c>
      <c r="W2" s="2">
        <v>143</v>
      </c>
      <c r="X2" s="2">
        <v>132</v>
      </c>
    </row>
    <row r="3" spans="1:24" s="2" customFormat="1" hidden="1" x14ac:dyDescent="0.2">
      <c r="A3" s="2" t="s">
        <v>24</v>
      </c>
      <c r="G3" s="2">
        <f>G2/190</f>
        <v>0.97894736842105268</v>
      </c>
      <c r="H3" s="2">
        <f t="shared" ref="H3:X3" si="0">H2/190</f>
        <v>0.6</v>
      </c>
      <c r="I3" s="2">
        <f t="shared" si="0"/>
        <v>0.97894736842105268</v>
      </c>
      <c r="J3" s="2">
        <f t="shared" si="0"/>
        <v>0.47894736842105262</v>
      </c>
      <c r="K3" s="2">
        <f t="shared" si="0"/>
        <v>0.6</v>
      </c>
      <c r="L3" s="2">
        <f t="shared" si="0"/>
        <v>0.94736842105263153</v>
      </c>
      <c r="M3" s="2">
        <f t="shared" si="0"/>
        <v>0.94736842105263153</v>
      </c>
      <c r="N3" s="2">
        <f t="shared" si="0"/>
        <v>0.94736842105263153</v>
      </c>
      <c r="O3" s="2">
        <f t="shared" si="0"/>
        <v>0.45789473684210524</v>
      </c>
      <c r="P3" s="2">
        <f t="shared" si="0"/>
        <v>0.85263157894736841</v>
      </c>
      <c r="Q3" s="2">
        <f t="shared" si="0"/>
        <v>0.85263157894736841</v>
      </c>
      <c r="R3" s="2">
        <f t="shared" si="0"/>
        <v>0.84736842105263155</v>
      </c>
      <c r="S3" s="2">
        <f t="shared" si="0"/>
        <v>0.94210526315789478</v>
      </c>
      <c r="T3" s="2">
        <f t="shared" si="0"/>
        <v>0.86315789473684212</v>
      </c>
      <c r="U3" s="2">
        <f t="shared" si="0"/>
        <v>0.91052631578947374</v>
      </c>
      <c r="V3" s="2">
        <f t="shared" si="0"/>
        <v>0.86842105263157898</v>
      </c>
      <c r="W3" s="2">
        <f t="shared" si="0"/>
        <v>0.75263157894736843</v>
      </c>
      <c r="X3" s="2">
        <f t="shared" si="0"/>
        <v>0.69473684210526321</v>
      </c>
    </row>
    <row r="4" spans="1:24" s="1" customFormat="1" x14ac:dyDescent="0.2">
      <c r="A4" s="1">
        <f>COUNT(B4:B193)</f>
        <v>190</v>
      </c>
      <c r="B4" s="1">
        <v>900534</v>
      </c>
      <c r="C4" s="1">
        <v>800569</v>
      </c>
      <c r="D4" s="5">
        <v>40354</v>
      </c>
      <c r="E4" s="4">
        <v>1</v>
      </c>
      <c r="F4" s="4"/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</row>
    <row r="5" spans="1:24" s="1" customFormat="1" hidden="1" x14ac:dyDescent="0.2">
      <c r="B5" s="1">
        <v>900534</v>
      </c>
      <c r="C5" s="1">
        <v>802688</v>
      </c>
      <c r="D5" s="5">
        <v>42331</v>
      </c>
      <c r="E5" s="4">
        <v>2</v>
      </c>
      <c r="F5" s="4">
        <f>DATEDIF(D4,D5,"m")</f>
        <v>64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1</v>
      </c>
    </row>
    <row r="6" spans="1:24" s="6" customFormat="1" x14ac:dyDescent="0.2">
      <c r="B6" s="6">
        <v>900535</v>
      </c>
      <c r="C6" s="6">
        <v>800570</v>
      </c>
      <c r="D6" s="7">
        <v>40367</v>
      </c>
      <c r="E6" s="8">
        <v>1</v>
      </c>
      <c r="F6" s="8"/>
      <c r="G6" s="6">
        <v>1</v>
      </c>
      <c r="H6" s="6">
        <v>1</v>
      </c>
      <c r="I6" s="6">
        <v>1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0</v>
      </c>
      <c r="U6" s="6">
        <v>1</v>
      </c>
      <c r="V6" s="6">
        <v>1</v>
      </c>
      <c r="W6" s="6">
        <v>1</v>
      </c>
      <c r="X6" s="6">
        <v>0</v>
      </c>
    </row>
    <row r="7" spans="1:24" s="6" customFormat="1" hidden="1" x14ac:dyDescent="0.2">
      <c r="B7" s="6">
        <v>900535</v>
      </c>
      <c r="C7" s="6">
        <v>801895</v>
      </c>
      <c r="D7" s="7">
        <v>41067</v>
      </c>
      <c r="E7" s="8">
        <v>2</v>
      </c>
      <c r="F7" s="8">
        <f>DATEDIF(D6,D7,"M")</f>
        <v>22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</row>
    <row r="8" spans="1:24" s="1" customFormat="1" x14ac:dyDescent="0.2">
      <c r="B8" s="1">
        <v>900536</v>
      </c>
      <c r="C8" s="1">
        <v>800571</v>
      </c>
      <c r="D8" s="5">
        <v>40372</v>
      </c>
      <c r="E8" s="4">
        <v>1</v>
      </c>
      <c r="F8" s="4"/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0</v>
      </c>
    </row>
    <row r="9" spans="1:24" s="1" customFormat="1" hidden="1" x14ac:dyDescent="0.2">
      <c r="B9" s="1">
        <v>900536</v>
      </c>
      <c r="C9" s="1">
        <v>801894</v>
      </c>
      <c r="D9" s="5">
        <v>41061</v>
      </c>
      <c r="E9" s="4">
        <v>2</v>
      </c>
      <c r="F9" s="4">
        <f>DATEDIF(D8,D9,"m")</f>
        <v>22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1:24" s="1" customFormat="1" hidden="1" x14ac:dyDescent="0.2">
      <c r="B10" s="1">
        <v>900536</v>
      </c>
      <c r="C10" s="1">
        <v>802567</v>
      </c>
      <c r="D10" s="5">
        <v>42009</v>
      </c>
      <c r="E10" s="4">
        <v>3</v>
      </c>
      <c r="F10" s="4">
        <f>DATEDIF(D8,D10,"m")</f>
        <v>53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</row>
    <row r="11" spans="1:24" s="6" customFormat="1" x14ac:dyDescent="0.2">
      <c r="B11" s="6">
        <v>900537</v>
      </c>
      <c r="C11" s="6">
        <v>800572</v>
      </c>
      <c r="D11" s="7">
        <v>40374</v>
      </c>
      <c r="E11" s="8">
        <v>1</v>
      </c>
      <c r="F11" s="8"/>
      <c r="G11" s="6">
        <v>1</v>
      </c>
      <c r="H11" s="6">
        <v>0</v>
      </c>
      <c r="I11" s="6">
        <v>1</v>
      </c>
      <c r="J11" s="6">
        <v>0</v>
      </c>
      <c r="K11" s="6">
        <v>0</v>
      </c>
      <c r="L11" s="6">
        <v>1</v>
      </c>
      <c r="M11" s="6">
        <v>1</v>
      </c>
      <c r="N11" s="6">
        <v>1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0</v>
      </c>
      <c r="X11" s="6">
        <v>0</v>
      </c>
    </row>
    <row r="12" spans="1:24" s="6" customFormat="1" hidden="1" x14ac:dyDescent="0.2">
      <c r="B12" s="6">
        <v>900537</v>
      </c>
      <c r="C12" s="6">
        <v>802313</v>
      </c>
      <c r="D12" s="7">
        <v>41529</v>
      </c>
      <c r="E12" s="8">
        <v>2</v>
      </c>
      <c r="F12" s="8">
        <f>DATEDIF(D11,D12,"m")</f>
        <v>37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</row>
    <row r="13" spans="1:24" s="1" customFormat="1" x14ac:dyDescent="0.2">
      <c r="B13" s="1">
        <v>900538</v>
      </c>
      <c r="C13" s="1">
        <v>800573</v>
      </c>
      <c r="D13" s="5">
        <v>40378</v>
      </c>
      <c r="E13" s="4">
        <v>1</v>
      </c>
      <c r="F13" s="4"/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</row>
    <row r="14" spans="1:24" s="1" customFormat="1" hidden="1" x14ac:dyDescent="0.2">
      <c r="B14" s="1">
        <v>900538</v>
      </c>
      <c r="C14" s="1">
        <v>802144</v>
      </c>
      <c r="D14" s="5">
        <v>41122</v>
      </c>
      <c r="E14" s="4">
        <v>2</v>
      </c>
      <c r="F14" s="4">
        <f>DATEDIF(D13,D14,"m")</f>
        <v>24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s="6" customFormat="1" x14ac:dyDescent="0.2">
      <c r="B15" s="6">
        <v>900539</v>
      </c>
      <c r="C15" s="6">
        <v>800574</v>
      </c>
      <c r="D15" s="7">
        <v>40385</v>
      </c>
      <c r="E15" s="8">
        <v>1</v>
      </c>
      <c r="F15" s="8"/>
      <c r="G15" s="6">
        <v>1</v>
      </c>
      <c r="H15" s="6">
        <v>0</v>
      </c>
      <c r="I15" s="6">
        <v>1</v>
      </c>
      <c r="J15" s="6">
        <v>0</v>
      </c>
      <c r="K15" s="6">
        <v>0</v>
      </c>
      <c r="L15" s="6">
        <v>1</v>
      </c>
      <c r="M15" s="6">
        <v>1</v>
      </c>
      <c r="N15" s="6">
        <v>1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0</v>
      </c>
    </row>
    <row r="16" spans="1:24" s="6" customFormat="1" hidden="1" x14ac:dyDescent="0.2">
      <c r="B16" s="6">
        <v>900539</v>
      </c>
      <c r="C16" s="6">
        <v>801897</v>
      </c>
      <c r="D16" s="7">
        <v>41143</v>
      </c>
      <c r="E16" s="8">
        <v>2</v>
      </c>
      <c r="F16" s="8">
        <f>DATEDIF(D15,D16,"m")</f>
        <v>24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</row>
    <row r="17" spans="2:24" s="1" customFormat="1" x14ac:dyDescent="0.2">
      <c r="B17" s="1">
        <v>900540</v>
      </c>
      <c r="C17" s="1">
        <v>800575</v>
      </c>
      <c r="D17" s="5">
        <v>40386</v>
      </c>
      <c r="E17" s="4">
        <v>1</v>
      </c>
      <c r="F17" s="4"/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</row>
    <row r="18" spans="2:24" s="1" customFormat="1" hidden="1" x14ac:dyDescent="0.2">
      <c r="B18" s="1">
        <v>900540</v>
      </c>
      <c r="C18" s="1">
        <v>801963</v>
      </c>
      <c r="D18" s="5">
        <v>41206</v>
      </c>
      <c r="E18" s="4">
        <v>2</v>
      </c>
      <c r="F18" s="4">
        <f>DATEDIF(D17,D18,"m")</f>
        <v>26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</row>
    <row r="19" spans="2:24" s="6" customFormat="1" x14ac:dyDescent="0.2">
      <c r="B19" s="6">
        <v>900643</v>
      </c>
      <c r="C19" s="6">
        <v>800684</v>
      </c>
      <c r="D19" s="7">
        <v>40406</v>
      </c>
      <c r="E19" s="8">
        <v>1</v>
      </c>
      <c r="F19" s="8"/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1</v>
      </c>
      <c r="M19" s="6">
        <v>1</v>
      </c>
      <c r="N19" s="6">
        <v>1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0</v>
      </c>
    </row>
    <row r="20" spans="2:24" s="6" customFormat="1" hidden="1" x14ac:dyDescent="0.2">
      <c r="B20" s="6">
        <v>900643</v>
      </c>
      <c r="C20" s="6">
        <v>801896</v>
      </c>
      <c r="D20" s="7">
        <v>41144</v>
      </c>
      <c r="E20" s="8">
        <v>2</v>
      </c>
      <c r="F20" s="8">
        <f>DATEDIF(D19,D20,"m")</f>
        <v>24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</row>
    <row r="21" spans="2:24" s="6" customFormat="1" hidden="1" x14ac:dyDescent="0.2">
      <c r="B21" s="6">
        <v>900643</v>
      </c>
      <c r="C21" s="6">
        <v>802609</v>
      </c>
      <c r="D21" s="7">
        <v>42255</v>
      </c>
      <c r="E21" s="8">
        <v>3</v>
      </c>
      <c r="F21" s="8">
        <f>DATEDIF(D19,D21,"m")</f>
        <v>60</v>
      </c>
      <c r="G21" s="6">
        <v>1</v>
      </c>
      <c r="H21" s="6">
        <v>0</v>
      </c>
      <c r="I21" s="6">
        <v>1</v>
      </c>
      <c r="J21" s="6">
        <v>0</v>
      </c>
      <c r="K21" s="6">
        <v>0</v>
      </c>
      <c r="L21" s="6">
        <v>1</v>
      </c>
      <c r="M21" s="6">
        <v>1</v>
      </c>
      <c r="N21" s="6">
        <v>1</v>
      </c>
      <c r="O21" s="6">
        <v>0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</row>
    <row r="22" spans="2:24" s="6" customFormat="1" hidden="1" x14ac:dyDescent="0.2">
      <c r="B22" s="6">
        <v>900643</v>
      </c>
      <c r="C22" s="6">
        <v>802932</v>
      </c>
      <c r="D22" s="9">
        <v>42912</v>
      </c>
      <c r="E22" s="10">
        <v>4</v>
      </c>
      <c r="F22" s="10">
        <f>DATEDIF(D19,D22,"m")</f>
        <v>82</v>
      </c>
      <c r="G22" s="6">
        <v>1</v>
      </c>
      <c r="H22" s="6">
        <v>1</v>
      </c>
      <c r="I22" s="6">
        <v>1</v>
      </c>
      <c r="J22" s="6">
        <v>0</v>
      </c>
      <c r="K22" s="6">
        <v>1</v>
      </c>
      <c r="L22" s="6">
        <v>1</v>
      </c>
      <c r="M22" s="6">
        <v>1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</row>
    <row r="23" spans="2:24" s="1" customFormat="1" x14ac:dyDescent="0.2">
      <c r="B23" s="1">
        <v>900644</v>
      </c>
      <c r="C23" s="1">
        <v>800685</v>
      </c>
      <c r="D23" s="5">
        <v>40413</v>
      </c>
      <c r="E23" s="4">
        <v>1</v>
      </c>
      <c r="F23" s="4"/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0</v>
      </c>
      <c r="X23" s="1">
        <v>0</v>
      </c>
    </row>
    <row r="24" spans="2:24" s="1" customFormat="1" hidden="1" x14ac:dyDescent="0.2">
      <c r="B24" s="1">
        <v>900644</v>
      </c>
      <c r="C24" s="1">
        <v>802292</v>
      </c>
      <c r="D24" s="5">
        <v>41500</v>
      </c>
      <c r="E24" s="4">
        <v>2</v>
      </c>
      <c r="F24" s="4">
        <f>DATEDIF(D23,D24,"m")</f>
        <v>35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</row>
    <row r="25" spans="2:24" s="1" customFormat="1" hidden="1" x14ac:dyDescent="0.2">
      <c r="B25" s="1">
        <v>900644</v>
      </c>
      <c r="C25" s="1">
        <v>802613</v>
      </c>
      <c r="D25" s="5">
        <v>42187</v>
      </c>
      <c r="E25" s="4">
        <v>3</v>
      </c>
      <c r="F25" s="4">
        <f>DATEDIF(D23,D25,"m")</f>
        <v>58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</row>
    <row r="26" spans="2:24" s="6" customFormat="1" x14ac:dyDescent="0.2">
      <c r="B26" s="6">
        <v>900645</v>
      </c>
      <c r="C26" s="6">
        <v>800686</v>
      </c>
      <c r="D26" s="7">
        <v>40437</v>
      </c>
      <c r="E26" s="8">
        <v>1</v>
      </c>
      <c r="F26" s="8"/>
      <c r="G26" s="6">
        <v>1</v>
      </c>
      <c r="H26" s="6">
        <v>0</v>
      </c>
      <c r="I26" s="6">
        <v>1</v>
      </c>
      <c r="J26" s="6">
        <v>0</v>
      </c>
      <c r="K26" s="6">
        <v>0</v>
      </c>
      <c r="L26" s="6">
        <v>1</v>
      </c>
      <c r="M26" s="6">
        <v>1</v>
      </c>
      <c r="N26" s="6">
        <v>1</v>
      </c>
      <c r="O26" s="6">
        <v>0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0</v>
      </c>
      <c r="X26" s="6">
        <v>0</v>
      </c>
    </row>
    <row r="27" spans="2:24" s="6" customFormat="1" hidden="1" x14ac:dyDescent="0.2">
      <c r="B27" s="6">
        <v>900645</v>
      </c>
      <c r="C27" s="6">
        <v>802058</v>
      </c>
      <c r="D27" s="7">
        <v>41232</v>
      </c>
      <c r="E27" s="8">
        <v>2</v>
      </c>
      <c r="F27" s="8">
        <f>DATEDIF(D26,D27,"m")</f>
        <v>26</v>
      </c>
      <c r="G27" s="6">
        <v>1</v>
      </c>
      <c r="H27" s="6">
        <v>0</v>
      </c>
      <c r="I27" s="6">
        <v>1</v>
      </c>
      <c r="J27" s="6">
        <v>0</v>
      </c>
      <c r="K27" s="6">
        <v>0</v>
      </c>
      <c r="L27" s="6">
        <v>1</v>
      </c>
      <c r="M27" s="6">
        <v>1</v>
      </c>
      <c r="N27" s="6">
        <v>1</v>
      </c>
      <c r="O27" s="6">
        <v>0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</row>
    <row r="28" spans="2:24" s="6" customFormat="1" hidden="1" x14ac:dyDescent="0.2">
      <c r="B28" s="6">
        <v>900645</v>
      </c>
      <c r="C28" s="6">
        <v>802542</v>
      </c>
      <c r="D28" s="7">
        <v>41977</v>
      </c>
      <c r="E28" s="8">
        <v>3</v>
      </c>
      <c r="F28" s="8">
        <f>DATEDIF(D26,D28,"M")</f>
        <v>50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0</v>
      </c>
      <c r="U28" s="6">
        <v>1</v>
      </c>
      <c r="V28" s="6">
        <v>1</v>
      </c>
      <c r="W28" s="6">
        <v>1</v>
      </c>
      <c r="X28" s="6">
        <v>1</v>
      </c>
    </row>
    <row r="29" spans="2:24" s="6" customFormat="1" hidden="1" x14ac:dyDescent="0.2">
      <c r="B29" s="6">
        <v>900645</v>
      </c>
      <c r="C29" s="6">
        <v>802737</v>
      </c>
      <c r="D29" s="7">
        <v>42611</v>
      </c>
      <c r="E29" s="8">
        <v>4</v>
      </c>
      <c r="F29" s="8">
        <f>DATEDIF(D26,D29,"m")</f>
        <v>71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2:24" s="1" customFormat="1" x14ac:dyDescent="0.2">
      <c r="B30" s="1">
        <v>900646</v>
      </c>
      <c r="C30" s="1">
        <v>800687</v>
      </c>
      <c r="D30" s="5">
        <v>40443</v>
      </c>
      <c r="E30" s="4">
        <v>1</v>
      </c>
      <c r="F30" s="4"/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0</v>
      </c>
    </row>
    <row r="31" spans="2:24" s="1" customFormat="1" hidden="1" x14ac:dyDescent="0.2">
      <c r="B31" s="1">
        <v>900646</v>
      </c>
      <c r="C31" s="1">
        <v>802059</v>
      </c>
      <c r="D31" s="5">
        <v>41242</v>
      </c>
      <c r="E31" s="4">
        <v>2</v>
      </c>
      <c r="F31" s="4">
        <f>DATEDIF(D30,D31,"m")</f>
        <v>26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</row>
    <row r="32" spans="2:24" s="6" customFormat="1" x14ac:dyDescent="0.2">
      <c r="B32" s="6">
        <v>900647</v>
      </c>
      <c r="C32" s="6">
        <v>800688</v>
      </c>
      <c r="D32" s="7">
        <v>40444</v>
      </c>
      <c r="E32" s="8">
        <v>1</v>
      </c>
      <c r="F32" s="8"/>
      <c r="G32" s="6">
        <v>1</v>
      </c>
      <c r="H32" s="6">
        <v>0</v>
      </c>
      <c r="I32" s="6">
        <v>1</v>
      </c>
      <c r="J32" s="6">
        <v>0</v>
      </c>
      <c r="K32" s="6">
        <v>0</v>
      </c>
      <c r="L32" s="6">
        <v>1</v>
      </c>
      <c r="M32" s="6">
        <v>1</v>
      </c>
      <c r="N32" s="6">
        <v>1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0</v>
      </c>
      <c r="U32" s="6">
        <v>1</v>
      </c>
      <c r="V32" s="6">
        <v>1</v>
      </c>
      <c r="W32" s="6">
        <v>1</v>
      </c>
      <c r="X32" s="6">
        <v>0</v>
      </c>
    </row>
    <row r="33" spans="2:24" s="1" customFormat="1" x14ac:dyDescent="0.2">
      <c r="B33" s="1">
        <v>900648</v>
      </c>
      <c r="C33" s="1">
        <v>800689</v>
      </c>
      <c r="D33" s="5">
        <v>40455</v>
      </c>
      <c r="E33" s="4">
        <v>1</v>
      </c>
      <c r="F33" s="4"/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2:24" s="1" customFormat="1" hidden="1" x14ac:dyDescent="0.2">
      <c r="B34" s="1">
        <v>900648</v>
      </c>
      <c r="C34" s="1">
        <v>802145</v>
      </c>
      <c r="D34" s="5">
        <v>41170</v>
      </c>
      <c r="E34" s="4">
        <v>2</v>
      </c>
      <c r="F34" s="4">
        <f>DATEDIF(D33,D34,"M")</f>
        <v>23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2:24" s="1" customFormat="1" hidden="1" x14ac:dyDescent="0.2">
      <c r="B35" s="1">
        <v>900648</v>
      </c>
      <c r="C35" s="1">
        <v>802543</v>
      </c>
      <c r="D35" s="5">
        <v>41957</v>
      </c>
      <c r="E35" s="4">
        <v>3</v>
      </c>
      <c r="F35" s="4">
        <f>DATEDIF(D33,D35,"m")</f>
        <v>49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2:24" s="6" customFormat="1" x14ac:dyDescent="0.2">
      <c r="B36" s="6">
        <v>900719</v>
      </c>
      <c r="C36" s="6">
        <v>800760</v>
      </c>
      <c r="D36" s="7">
        <v>40591</v>
      </c>
      <c r="E36" s="8">
        <v>1</v>
      </c>
      <c r="F36" s="8"/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>
        <v>1</v>
      </c>
      <c r="M36" s="6">
        <v>1</v>
      </c>
      <c r="N36" s="6">
        <v>1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0</v>
      </c>
    </row>
    <row r="37" spans="2:24" s="6" customFormat="1" hidden="1" x14ac:dyDescent="0.2">
      <c r="B37" s="6">
        <v>900719</v>
      </c>
      <c r="C37" s="6">
        <v>802242</v>
      </c>
      <c r="D37" s="7">
        <v>41452</v>
      </c>
      <c r="E37" s="8">
        <v>2</v>
      </c>
      <c r="F37" s="8">
        <f>DATEDIF(D36,D37,"m")</f>
        <v>28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</row>
    <row r="38" spans="2:24" s="6" customFormat="1" hidden="1" x14ac:dyDescent="0.2">
      <c r="B38" s="6">
        <v>900719</v>
      </c>
      <c r="C38" s="6">
        <v>802612</v>
      </c>
      <c r="D38" s="7">
        <v>42177</v>
      </c>
      <c r="E38" s="8">
        <v>3</v>
      </c>
      <c r="F38" s="8">
        <f>DATEDIF(D36,D38,"m")</f>
        <v>52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</row>
    <row r="39" spans="2:24" s="6" customFormat="1" hidden="1" x14ac:dyDescent="0.2">
      <c r="B39" s="6">
        <v>900719</v>
      </c>
      <c r="C39" s="6">
        <v>802959</v>
      </c>
      <c r="D39" s="9">
        <v>43024</v>
      </c>
      <c r="E39" s="10">
        <v>4</v>
      </c>
      <c r="F39" s="10">
        <f>DATEDIF(D36,D39,"m")</f>
        <v>79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0</v>
      </c>
      <c r="X39" s="6">
        <v>0</v>
      </c>
    </row>
    <row r="40" spans="2:24" s="1" customFormat="1" x14ac:dyDescent="0.2">
      <c r="B40" s="1">
        <v>900720</v>
      </c>
      <c r="C40" s="1">
        <v>800761</v>
      </c>
      <c r="D40" s="5">
        <v>40603</v>
      </c>
      <c r="E40" s="4">
        <v>1</v>
      </c>
      <c r="F40" s="4"/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0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</row>
    <row r="41" spans="2:24" s="1" customFormat="1" hidden="1" x14ac:dyDescent="0.2">
      <c r="B41" s="1">
        <v>900720</v>
      </c>
      <c r="C41" s="1">
        <v>802207</v>
      </c>
      <c r="D41" s="5">
        <v>41404</v>
      </c>
      <c r="E41" s="4">
        <v>2</v>
      </c>
      <c r="F41" s="4">
        <f>DATEDIF(D40,D41,"m")</f>
        <v>26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</row>
    <row r="42" spans="2:24" s="1" customFormat="1" hidden="1" x14ac:dyDescent="0.2">
      <c r="B42" s="1">
        <v>900720</v>
      </c>
      <c r="C42" s="1">
        <v>802576</v>
      </c>
      <c r="D42" s="5">
        <v>42065</v>
      </c>
      <c r="E42" s="4">
        <v>3</v>
      </c>
      <c r="F42" s="4">
        <f>DATEDIF(D40,D42,"m")</f>
        <v>48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0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</row>
    <row r="43" spans="2:24" s="6" customFormat="1" x14ac:dyDescent="0.2">
      <c r="B43" s="6">
        <v>900721</v>
      </c>
      <c r="C43" s="6">
        <v>800762</v>
      </c>
      <c r="D43" s="7">
        <v>40604</v>
      </c>
      <c r="E43" s="8">
        <v>1</v>
      </c>
      <c r="F43" s="8"/>
      <c r="G43" s="6">
        <v>1</v>
      </c>
      <c r="H43" s="6">
        <v>0</v>
      </c>
      <c r="I43" s="6">
        <v>1</v>
      </c>
      <c r="J43" s="6">
        <v>0</v>
      </c>
      <c r="K43" s="6">
        <v>0</v>
      </c>
      <c r="L43" s="6">
        <v>1</v>
      </c>
      <c r="M43" s="6">
        <v>1</v>
      </c>
      <c r="N43" s="6">
        <v>1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0</v>
      </c>
      <c r="X43" s="6">
        <v>0</v>
      </c>
    </row>
    <row r="44" spans="2:24" s="6" customFormat="1" hidden="1" x14ac:dyDescent="0.2">
      <c r="B44" s="6">
        <v>900721</v>
      </c>
      <c r="C44" s="6">
        <v>802203</v>
      </c>
      <c r="D44" s="7">
        <v>41393</v>
      </c>
      <c r="E44" s="8">
        <v>2</v>
      </c>
      <c r="F44" s="8">
        <f>DATEDIF(D43,D44,"M")</f>
        <v>25</v>
      </c>
      <c r="G44" s="6">
        <v>1</v>
      </c>
      <c r="H44" s="6">
        <v>0</v>
      </c>
      <c r="I44" s="6">
        <v>1</v>
      </c>
      <c r="J44" s="6">
        <v>0</v>
      </c>
      <c r="K44" s="6">
        <v>0</v>
      </c>
      <c r="L44" s="6">
        <v>1</v>
      </c>
      <c r="M44" s="6">
        <v>1</v>
      </c>
      <c r="N44" s="6">
        <v>1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</row>
    <row r="45" spans="2:24" s="6" customFormat="1" hidden="1" x14ac:dyDescent="0.2">
      <c r="B45" s="6">
        <v>900721</v>
      </c>
      <c r="C45" s="6">
        <v>802544</v>
      </c>
      <c r="D45" s="7">
        <v>41982</v>
      </c>
      <c r="E45" s="8">
        <v>3</v>
      </c>
      <c r="F45" s="8">
        <f>DATEDIF(D43,D45,"m")</f>
        <v>45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</row>
    <row r="46" spans="2:24" s="6" customFormat="1" hidden="1" x14ac:dyDescent="0.2">
      <c r="B46" s="6">
        <v>900721</v>
      </c>
      <c r="C46" s="6">
        <v>802931</v>
      </c>
      <c r="D46" s="9">
        <v>42790</v>
      </c>
      <c r="E46" s="10">
        <v>4</v>
      </c>
      <c r="F46" s="10">
        <f>DATEDIF(D43,D46,"m")</f>
        <v>71</v>
      </c>
      <c r="G46" s="6">
        <v>1</v>
      </c>
      <c r="H46" s="6">
        <v>1</v>
      </c>
      <c r="I46" s="6">
        <v>1</v>
      </c>
      <c r="J46" s="6">
        <v>0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</row>
    <row r="47" spans="2:24" s="1" customFormat="1" x14ac:dyDescent="0.2">
      <c r="B47" s="1">
        <v>900722</v>
      </c>
      <c r="C47" s="1">
        <v>800763</v>
      </c>
      <c r="D47" s="5">
        <v>40609</v>
      </c>
      <c r="E47" s="4">
        <v>1</v>
      </c>
      <c r="F47" s="4"/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</row>
    <row r="48" spans="2:24" s="6" customFormat="1" x14ac:dyDescent="0.2">
      <c r="B48" s="6">
        <v>900762</v>
      </c>
      <c r="C48" s="6">
        <v>800805</v>
      </c>
      <c r="D48" s="7">
        <v>40618</v>
      </c>
      <c r="E48" s="8">
        <v>1</v>
      </c>
      <c r="F48" s="8"/>
      <c r="G48" s="6">
        <v>1</v>
      </c>
      <c r="H48" s="6">
        <v>0</v>
      </c>
      <c r="I48" s="6">
        <v>1</v>
      </c>
      <c r="J48" s="6">
        <v>0</v>
      </c>
      <c r="K48" s="6">
        <v>0</v>
      </c>
      <c r="L48" s="6">
        <v>1</v>
      </c>
      <c r="M48" s="6">
        <v>1</v>
      </c>
      <c r="N48" s="6">
        <v>1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0</v>
      </c>
      <c r="X48" s="6">
        <v>0</v>
      </c>
    </row>
    <row r="49" spans="2:24" s="1" customFormat="1" x14ac:dyDescent="0.2">
      <c r="B49" s="1">
        <v>900779</v>
      </c>
      <c r="C49" s="1">
        <v>800829</v>
      </c>
      <c r="D49" s="5">
        <v>40667</v>
      </c>
      <c r="E49" s="4">
        <v>1</v>
      </c>
      <c r="F49" s="4"/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1</v>
      </c>
      <c r="U49" s="1">
        <v>0</v>
      </c>
      <c r="V49" s="1">
        <v>0</v>
      </c>
      <c r="W49" s="1">
        <v>0</v>
      </c>
      <c r="X49" s="1">
        <v>0</v>
      </c>
    </row>
    <row r="50" spans="2:24" s="1" customFormat="1" hidden="1" x14ac:dyDescent="0.2">
      <c r="B50" s="1">
        <v>900779</v>
      </c>
      <c r="C50" s="1">
        <v>801491</v>
      </c>
      <c r="D50" s="5">
        <v>40736</v>
      </c>
      <c r="E50" s="4">
        <v>2</v>
      </c>
      <c r="F50" s="4">
        <f>DATEDIF(D49,D50,"m")</f>
        <v>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</row>
    <row r="51" spans="2:24" s="6" customFormat="1" x14ac:dyDescent="0.2">
      <c r="B51" s="6">
        <v>900784</v>
      </c>
      <c r="C51" s="6">
        <v>800834</v>
      </c>
      <c r="D51" s="7">
        <v>40674</v>
      </c>
      <c r="E51" s="8">
        <v>1</v>
      </c>
      <c r="F51" s="8"/>
      <c r="G51" s="6">
        <v>1</v>
      </c>
      <c r="H51" s="6">
        <v>0</v>
      </c>
      <c r="I51" s="6">
        <v>1</v>
      </c>
      <c r="J51" s="6">
        <v>0</v>
      </c>
      <c r="K51" s="6">
        <v>0</v>
      </c>
      <c r="L51" s="6">
        <v>1</v>
      </c>
      <c r="M51" s="6">
        <v>1</v>
      </c>
      <c r="N51" s="6">
        <v>1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</row>
    <row r="52" spans="2:24" s="6" customFormat="1" hidden="1" x14ac:dyDescent="0.2">
      <c r="B52" s="6">
        <v>900784</v>
      </c>
      <c r="C52" s="6">
        <v>802683</v>
      </c>
      <c r="D52" s="7">
        <v>42202</v>
      </c>
      <c r="E52" s="8">
        <v>2</v>
      </c>
      <c r="F52" s="8">
        <f>DATEDIF(D51,D52,"m")</f>
        <v>50</v>
      </c>
      <c r="G52" s="6">
        <v>1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2:24" s="6" customFormat="1" hidden="1" x14ac:dyDescent="0.2">
      <c r="B53" s="6">
        <v>900784</v>
      </c>
      <c r="C53" s="6">
        <v>802958</v>
      </c>
      <c r="D53" s="9">
        <v>43000</v>
      </c>
      <c r="E53" s="10">
        <v>3</v>
      </c>
      <c r="F53" s="10">
        <f>DATEDIF(D51,D53,"m")</f>
        <v>76</v>
      </c>
      <c r="G53" s="6">
        <v>1</v>
      </c>
      <c r="H53" s="6">
        <v>1</v>
      </c>
      <c r="I53" s="6">
        <v>1</v>
      </c>
      <c r="J53" s="6">
        <v>0</v>
      </c>
      <c r="K53" s="6">
        <v>1</v>
      </c>
      <c r="L53" s="6">
        <v>1</v>
      </c>
      <c r="M53" s="6">
        <v>1</v>
      </c>
      <c r="N53" s="6">
        <v>1</v>
      </c>
      <c r="O53" s="6">
        <v>0</v>
      </c>
      <c r="P53" s="6">
        <v>0</v>
      </c>
      <c r="Q53" s="6">
        <v>0</v>
      </c>
      <c r="R53" s="6">
        <v>0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0</v>
      </c>
    </row>
    <row r="54" spans="2:24" s="1" customFormat="1" x14ac:dyDescent="0.2">
      <c r="B54" s="1">
        <v>900785</v>
      </c>
      <c r="C54" s="1">
        <v>800835</v>
      </c>
      <c r="D54" s="5">
        <v>40679</v>
      </c>
      <c r="E54" s="4">
        <v>1</v>
      </c>
      <c r="F54" s="4"/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</row>
    <row r="55" spans="2:24" s="6" customFormat="1" x14ac:dyDescent="0.2">
      <c r="B55" s="6">
        <v>900786</v>
      </c>
      <c r="C55" s="6">
        <v>800836</v>
      </c>
      <c r="D55" s="7">
        <v>40680</v>
      </c>
      <c r="E55" s="8">
        <v>1</v>
      </c>
      <c r="F55" s="11"/>
      <c r="G55" s="6">
        <v>1</v>
      </c>
      <c r="H55" s="6">
        <v>0</v>
      </c>
      <c r="I55" s="6">
        <v>1</v>
      </c>
      <c r="J55" s="6">
        <v>0</v>
      </c>
      <c r="K55" s="6">
        <v>0</v>
      </c>
      <c r="L55" s="6">
        <v>1</v>
      </c>
      <c r="M55" s="6">
        <v>1</v>
      </c>
      <c r="N55" s="6">
        <v>1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</row>
    <row r="56" spans="2:24" s="6" customFormat="1" hidden="1" x14ac:dyDescent="0.2">
      <c r="B56" s="6">
        <v>900786</v>
      </c>
      <c r="C56" s="6">
        <v>802349</v>
      </c>
      <c r="D56" s="7">
        <v>41597</v>
      </c>
      <c r="E56" s="8">
        <v>2</v>
      </c>
      <c r="F56" s="8">
        <f>DATEDIF(D55,D56,"M")</f>
        <v>30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</row>
    <row r="57" spans="2:24" s="6" customFormat="1" hidden="1" x14ac:dyDescent="0.2">
      <c r="B57" s="6">
        <v>900786</v>
      </c>
      <c r="C57" s="6">
        <v>802684</v>
      </c>
      <c r="D57" s="7">
        <v>42282</v>
      </c>
      <c r="E57" s="8">
        <v>3</v>
      </c>
      <c r="F57" s="8">
        <f>DATEDIF(D55,D57,"m")</f>
        <v>52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</row>
    <row r="58" spans="2:24" s="1" customFormat="1" x14ac:dyDescent="0.2">
      <c r="B58" s="1">
        <v>900787</v>
      </c>
      <c r="C58" s="1">
        <v>800837</v>
      </c>
      <c r="D58" s="5">
        <v>40686</v>
      </c>
      <c r="E58" s="4">
        <v>1</v>
      </c>
      <c r="F58" s="4"/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1</v>
      </c>
      <c r="O58" s="1">
        <v>0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</row>
    <row r="59" spans="2:24" s="1" customFormat="1" hidden="1" x14ac:dyDescent="0.2">
      <c r="B59" s="1">
        <v>900787</v>
      </c>
      <c r="C59" s="1">
        <v>802241</v>
      </c>
      <c r="D59" s="5">
        <v>41456</v>
      </c>
      <c r="E59" s="4">
        <v>2</v>
      </c>
      <c r="F59" s="4">
        <f>DATEDIF(D58,D59,"m")</f>
        <v>25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0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</row>
    <row r="60" spans="2:24" s="1" customFormat="1" hidden="1" x14ac:dyDescent="0.2">
      <c r="B60" s="1">
        <v>900787</v>
      </c>
      <c r="C60" s="1">
        <v>802592</v>
      </c>
      <c r="D60" s="5">
        <v>42095</v>
      </c>
      <c r="E60" s="4">
        <v>3</v>
      </c>
      <c r="F60" s="4">
        <f>DATEDIF(D58,D60,"m")</f>
        <v>46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1</v>
      </c>
      <c r="W60" s="1">
        <v>1</v>
      </c>
      <c r="X60" s="1">
        <v>1</v>
      </c>
    </row>
    <row r="61" spans="2:24" s="6" customFormat="1" x14ac:dyDescent="0.2">
      <c r="B61" s="6">
        <v>901060</v>
      </c>
      <c r="C61" s="6">
        <v>801110</v>
      </c>
      <c r="D61" s="7">
        <v>40700</v>
      </c>
      <c r="E61" s="8">
        <v>1</v>
      </c>
      <c r="F61" s="8"/>
      <c r="G61" s="6">
        <v>1</v>
      </c>
      <c r="H61" s="6">
        <v>0</v>
      </c>
      <c r="I61" s="6">
        <v>1</v>
      </c>
      <c r="J61" s="6">
        <v>0</v>
      </c>
      <c r="K61" s="6">
        <v>0</v>
      </c>
      <c r="L61" s="6">
        <v>1</v>
      </c>
      <c r="M61" s="6">
        <v>1</v>
      </c>
      <c r="N61" s="6">
        <v>1</v>
      </c>
      <c r="O61" s="6">
        <v>0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0</v>
      </c>
      <c r="X61" s="6">
        <v>0</v>
      </c>
    </row>
    <row r="62" spans="2:24" s="6" customFormat="1" hidden="1" x14ac:dyDescent="0.2">
      <c r="B62" s="6">
        <v>901060</v>
      </c>
      <c r="C62" s="6">
        <v>802401</v>
      </c>
      <c r="D62" s="7">
        <v>41649</v>
      </c>
      <c r="E62" s="8">
        <v>2</v>
      </c>
      <c r="F62" s="8">
        <f>DATEDIF(D61,D62,"m")</f>
        <v>31</v>
      </c>
      <c r="G62" s="6">
        <v>1</v>
      </c>
      <c r="H62" s="6">
        <v>0</v>
      </c>
      <c r="I62" s="6">
        <v>1</v>
      </c>
      <c r="J62" s="6">
        <v>0</v>
      </c>
      <c r="K62" s="6">
        <v>0</v>
      </c>
      <c r="L62" s="6">
        <v>1</v>
      </c>
      <c r="M62" s="6">
        <v>1</v>
      </c>
      <c r="N62" s="6">
        <v>1</v>
      </c>
      <c r="O62" s="6">
        <v>0</v>
      </c>
      <c r="P62" s="6">
        <v>1</v>
      </c>
      <c r="Q62" s="6">
        <v>1</v>
      </c>
      <c r="R62" s="6">
        <v>1</v>
      </c>
      <c r="S62" s="6">
        <v>1</v>
      </c>
      <c r="T62" s="6">
        <v>0</v>
      </c>
      <c r="U62" s="6">
        <v>1</v>
      </c>
      <c r="V62" s="6">
        <v>1</v>
      </c>
      <c r="W62" s="6">
        <v>1</v>
      </c>
      <c r="X62" s="6">
        <v>1</v>
      </c>
    </row>
    <row r="63" spans="2:24" s="1" customFormat="1" x14ac:dyDescent="0.2">
      <c r="B63" s="1">
        <v>901061</v>
      </c>
      <c r="C63" s="1">
        <v>801111</v>
      </c>
      <c r="D63" s="5">
        <v>40716</v>
      </c>
      <c r="E63" s="4">
        <v>1</v>
      </c>
      <c r="F63" s="4"/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0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</row>
    <row r="64" spans="2:24" s="6" customFormat="1" x14ac:dyDescent="0.2">
      <c r="B64" s="6">
        <v>901062</v>
      </c>
      <c r="C64" s="6">
        <v>801112</v>
      </c>
      <c r="D64" s="7">
        <v>40721</v>
      </c>
      <c r="E64" s="8">
        <v>1</v>
      </c>
      <c r="F64" s="8"/>
      <c r="G64" s="6">
        <v>1</v>
      </c>
      <c r="H64" s="6">
        <v>0</v>
      </c>
      <c r="I64" s="6">
        <v>1</v>
      </c>
      <c r="J64" s="6">
        <v>0</v>
      </c>
      <c r="K64" s="6">
        <v>0</v>
      </c>
      <c r="L64" s="6">
        <v>1</v>
      </c>
      <c r="M64" s="6">
        <v>1</v>
      </c>
      <c r="N64" s="6">
        <v>1</v>
      </c>
      <c r="O64" s="6">
        <v>0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</row>
    <row r="65" spans="2:24" s="6" customFormat="1" hidden="1" x14ac:dyDescent="0.2">
      <c r="B65" s="6">
        <v>901062</v>
      </c>
      <c r="C65" s="6">
        <v>802411</v>
      </c>
      <c r="D65" s="7">
        <v>41702</v>
      </c>
      <c r="E65" s="8">
        <v>2</v>
      </c>
      <c r="F65" s="8">
        <f>DATEDIF(D64,D65,"m")</f>
        <v>32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</row>
    <row r="66" spans="2:24" s="1" customFormat="1" x14ac:dyDescent="0.2">
      <c r="B66" s="1">
        <v>901063</v>
      </c>
      <c r="C66" s="1">
        <v>801113</v>
      </c>
      <c r="D66" s="5">
        <v>40723</v>
      </c>
      <c r="E66" s="4">
        <v>1</v>
      </c>
      <c r="F66" s="4"/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0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</row>
    <row r="67" spans="2:24" s="6" customFormat="1" x14ac:dyDescent="0.2">
      <c r="B67" s="6">
        <v>901377</v>
      </c>
      <c r="C67" s="6">
        <v>801492</v>
      </c>
      <c r="D67" s="7">
        <v>40749</v>
      </c>
      <c r="E67" s="8">
        <v>1</v>
      </c>
      <c r="F67" s="8"/>
      <c r="G67" s="6">
        <v>1</v>
      </c>
      <c r="H67" s="6">
        <v>0</v>
      </c>
      <c r="I67" s="6">
        <v>1</v>
      </c>
      <c r="J67" s="6">
        <v>0</v>
      </c>
      <c r="K67" s="6">
        <v>0</v>
      </c>
      <c r="L67" s="6">
        <v>1</v>
      </c>
      <c r="M67" s="6">
        <v>1</v>
      </c>
      <c r="N67" s="6">
        <v>1</v>
      </c>
      <c r="O67" s="6">
        <v>0</v>
      </c>
      <c r="P67" s="6">
        <v>1</v>
      </c>
      <c r="Q67" s="6">
        <v>1</v>
      </c>
      <c r="R67" s="6">
        <v>1</v>
      </c>
      <c r="S67" s="6">
        <v>1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</row>
    <row r="68" spans="2:24" s="6" customFormat="1" hidden="1" x14ac:dyDescent="0.2">
      <c r="B68" s="6">
        <v>901377</v>
      </c>
      <c r="C68" s="6">
        <v>802514</v>
      </c>
      <c r="D68" s="7">
        <v>41844</v>
      </c>
      <c r="E68" s="8">
        <v>2</v>
      </c>
      <c r="F68" s="8">
        <f>DATEDIF(D67,D68,"M")</f>
        <v>35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2:24" s="1" customFormat="1" x14ac:dyDescent="0.2">
      <c r="B69" s="1">
        <v>901378</v>
      </c>
      <c r="C69" s="1">
        <v>801493</v>
      </c>
      <c r="D69" s="5">
        <v>40815</v>
      </c>
      <c r="E69" s="4">
        <v>1</v>
      </c>
      <c r="F69" s="4"/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0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0</v>
      </c>
      <c r="X69" s="1">
        <v>0</v>
      </c>
    </row>
    <row r="70" spans="2:24" s="6" customFormat="1" x14ac:dyDescent="0.2">
      <c r="B70" s="6">
        <v>901379</v>
      </c>
      <c r="C70" s="6">
        <v>801494</v>
      </c>
      <c r="D70" s="7">
        <v>40828</v>
      </c>
      <c r="E70" s="8">
        <v>1</v>
      </c>
      <c r="F70" s="8"/>
      <c r="G70" s="6">
        <v>1</v>
      </c>
      <c r="H70" s="6">
        <v>0</v>
      </c>
      <c r="I70" s="6">
        <v>1</v>
      </c>
      <c r="J70" s="6">
        <v>0</v>
      </c>
      <c r="K70" s="6">
        <v>0</v>
      </c>
      <c r="L70" s="6">
        <v>1</v>
      </c>
      <c r="M70" s="6">
        <v>1</v>
      </c>
      <c r="N70" s="6">
        <v>1</v>
      </c>
      <c r="O70" s="6">
        <v>0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0</v>
      </c>
      <c r="X70" s="6">
        <v>0</v>
      </c>
    </row>
    <row r="71" spans="2:24" s="1" customFormat="1" x14ac:dyDescent="0.2">
      <c r="B71" s="1">
        <v>901380</v>
      </c>
      <c r="C71" s="1">
        <v>801495</v>
      </c>
      <c r="D71" s="5">
        <v>40808</v>
      </c>
      <c r="E71" s="4">
        <v>1</v>
      </c>
      <c r="F71" s="4"/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</row>
    <row r="72" spans="2:24" s="1" customFormat="1" hidden="1" x14ac:dyDescent="0.2">
      <c r="B72" s="1">
        <v>901380</v>
      </c>
      <c r="C72" s="1">
        <v>802410</v>
      </c>
      <c r="D72" s="5">
        <v>41747</v>
      </c>
      <c r="E72" s="4">
        <v>2</v>
      </c>
      <c r="F72" s="4">
        <f>DATEDIF(D71,D72,"m")</f>
        <v>30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</row>
    <row r="73" spans="2:24" s="1" customFormat="1" hidden="1" x14ac:dyDescent="0.2">
      <c r="B73" s="1">
        <v>901380</v>
      </c>
      <c r="C73" s="1">
        <v>802727</v>
      </c>
      <c r="D73" s="12">
        <v>42513</v>
      </c>
      <c r="E73" s="13">
        <v>3</v>
      </c>
      <c r="F73" s="4">
        <f>DATEDIF(D71,D73,"m")</f>
        <v>56</v>
      </c>
      <c r="G73" s="1">
        <v>1</v>
      </c>
      <c r="H73" s="1">
        <v>1</v>
      </c>
      <c r="I73" s="1">
        <v>1</v>
      </c>
      <c r="J73" s="1">
        <v>0</v>
      </c>
      <c r="K73" s="1">
        <v>1</v>
      </c>
      <c r="L73" s="1">
        <v>1</v>
      </c>
      <c r="M73" s="1">
        <v>1</v>
      </c>
      <c r="N73" s="1">
        <v>1</v>
      </c>
      <c r="O73" s="1">
        <v>0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0</v>
      </c>
    </row>
    <row r="74" spans="2:24" s="6" customFormat="1" x14ac:dyDescent="0.2">
      <c r="B74" s="6">
        <v>901381</v>
      </c>
      <c r="C74" s="6">
        <v>801496</v>
      </c>
      <c r="D74" s="7">
        <v>40814</v>
      </c>
      <c r="E74" s="8">
        <v>1</v>
      </c>
      <c r="F74" s="8"/>
      <c r="G74" s="6">
        <v>1</v>
      </c>
      <c r="H74" s="6">
        <v>0</v>
      </c>
      <c r="I74" s="6">
        <v>1</v>
      </c>
      <c r="J74" s="6">
        <v>0</v>
      </c>
      <c r="K74" s="6">
        <v>0</v>
      </c>
      <c r="L74" s="6">
        <v>1</v>
      </c>
      <c r="M74" s="6">
        <v>1</v>
      </c>
      <c r="N74" s="6">
        <v>1</v>
      </c>
      <c r="O74" s="6">
        <v>0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0</v>
      </c>
      <c r="W74" s="6">
        <v>0</v>
      </c>
      <c r="X74" s="6">
        <v>0</v>
      </c>
    </row>
    <row r="75" spans="2:24" s="1" customFormat="1" x14ac:dyDescent="0.2">
      <c r="B75" s="1">
        <v>901382</v>
      </c>
      <c r="C75" s="1">
        <v>801497</v>
      </c>
      <c r="D75" s="5">
        <v>40763</v>
      </c>
      <c r="E75" s="4">
        <v>1</v>
      </c>
      <c r="F75" s="4"/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</row>
    <row r="76" spans="2:24" s="1" customFormat="1" hidden="1" x14ac:dyDescent="0.2">
      <c r="B76" s="1">
        <v>901382</v>
      </c>
      <c r="C76" s="1">
        <v>802615</v>
      </c>
      <c r="D76" s="5">
        <v>42215</v>
      </c>
      <c r="E76" s="4">
        <v>3</v>
      </c>
      <c r="F76" s="4">
        <f>DATEDIF(D75,D76,"m")</f>
        <v>47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</row>
    <row r="77" spans="2:24" s="1" customFormat="1" hidden="1" x14ac:dyDescent="0.2">
      <c r="B77" s="1">
        <v>901382</v>
      </c>
      <c r="C77" s="1">
        <v>802682</v>
      </c>
      <c r="D77" s="5">
        <v>41577</v>
      </c>
      <c r="E77" s="4">
        <v>2</v>
      </c>
      <c r="F77" s="4">
        <f>DATEDIF(D75,D77,"m")</f>
        <v>26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</row>
    <row r="78" spans="2:24" s="1" customFormat="1" hidden="1" x14ac:dyDescent="0.2">
      <c r="B78" s="1">
        <v>901382</v>
      </c>
      <c r="C78" s="1">
        <v>805787</v>
      </c>
      <c r="D78" s="12">
        <v>42975</v>
      </c>
      <c r="E78" s="13">
        <v>4</v>
      </c>
      <c r="F78" s="13">
        <f>DATEDIF(D75,D78,"m")</f>
        <v>72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2:24" s="6" customFormat="1" x14ac:dyDescent="0.2">
      <c r="B79" s="6">
        <v>901383</v>
      </c>
      <c r="C79" s="6">
        <v>801498</v>
      </c>
      <c r="D79" s="7">
        <v>40772</v>
      </c>
      <c r="E79" s="8">
        <v>1</v>
      </c>
      <c r="F79" s="8"/>
      <c r="G79" s="6">
        <v>1</v>
      </c>
      <c r="H79" s="6">
        <v>0</v>
      </c>
      <c r="I79" s="6">
        <v>1</v>
      </c>
      <c r="J79" s="6">
        <v>0</v>
      </c>
      <c r="K79" s="6">
        <v>0</v>
      </c>
      <c r="L79" s="6">
        <v>1</v>
      </c>
      <c r="M79" s="6">
        <v>1</v>
      </c>
      <c r="N79" s="6">
        <v>1</v>
      </c>
      <c r="O79" s="6">
        <v>0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0</v>
      </c>
      <c r="X79" s="6">
        <v>1</v>
      </c>
    </row>
    <row r="80" spans="2:24" s="6" customFormat="1" hidden="1" x14ac:dyDescent="0.2">
      <c r="B80" s="6">
        <v>901383</v>
      </c>
      <c r="C80" s="6">
        <v>802267</v>
      </c>
      <c r="D80" s="7">
        <v>41479</v>
      </c>
      <c r="E80" s="8">
        <v>2</v>
      </c>
      <c r="F80" s="8">
        <f>DATEDIF(D79,D80,"m")</f>
        <v>23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0</v>
      </c>
      <c r="X80" s="6">
        <v>1</v>
      </c>
    </row>
    <row r="81" spans="2:24" s="6" customFormat="1" hidden="1" x14ac:dyDescent="0.2">
      <c r="B81" s="6">
        <v>901383</v>
      </c>
      <c r="C81" s="6">
        <v>802616</v>
      </c>
      <c r="D81" s="7">
        <v>42222</v>
      </c>
      <c r="E81" s="8">
        <v>3</v>
      </c>
      <c r="F81" s="8">
        <f>DATEDIF(D79,D81,"m")</f>
        <v>47</v>
      </c>
      <c r="G81" s="6">
        <v>1</v>
      </c>
      <c r="H81" s="6">
        <v>0</v>
      </c>
      <c r="I81" s="6">
        <v>1</v>
      </c>
      <c r="J81" s="6">
        <v>0</v>
      </c>
      <c r="K81" s="6">
        <v>0</v>
      </c>
      <c r="L81" s="6">
        <v>1</v>
      </c>
      <c r="M81" s="6">
        <v>1</v>
      </c>
      <c r="N81" s="6">
        <v>1</v>
      </c>
      <c r="O81" s="6">
        <v>0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</row>
    <row r="82" spans="2:24" s="6" customFormat="1" hidden="1" x14ac:dyDescent="0.2">
      <c r="B82" s="6">
        <v>901383</v>
      </c>
      <c r="C82" s="6">
        <v>802933</v>
      </c>
      <c r="D82" s="9">
        <v>42891</v>
      </c>
      <c r="E82" s="10">
        <v>4</v>
      </c>
      <c r="F82" s="10">
        <f>DATEDIF(D79,D82,"m")</f>
        <v>69</v>
      </c>
      <c r="G82" s="6">
        <v>1</v>
      </c>
      <c r="H82" s="6">
        <v>1</v>
      </c>
      <c r="I82" s="6">
        <v>1</v>
      </c>
      <c r="J82" s="6">
        <v>0</v>
      </c>
      <c r="K82" s="6">
        <v>1</v>
      </c>
      <c r="L82" s="6">
        <v>1</v>
      </c>
      <c r="M82" s="6">
        <v>1</v>
      </c>
      <c r="N82" s="6">
        <v>1</v>
      </c>
      <c r="O82" s="6">
        <v>0</v>
      </c>
      <c r="P82" s="6">
        <v>0</v>
      </c>
      <c r="Q82" s="6">
        <v>0</v>
      </c>
      <c r="R82" s="6">
        <v>0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</row>
    <row r="83" spans="2:24" s="1" customFormat="1" x14ac:dyDescent="0.2">
      <c r="B83" s="1">
        <v>901384</v>
      </c>
      <c r="C83" s="1">
        <v>801499</v>
      </c>
      <c r="D83" s="5">
        <v>40801</v>
      </c>
      <c r="E83" s="4">
        <v>1</v>
      </c>
      <c r="F83" s="4"/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</row>
    <row r="84" spans="2:24" s="1" customFormat="1" hidden="1" x14ac:dyDescent="0.2">
      <c r="B84" s="1">
        <v>901384</v>
      </c>
      <c r="C84" s="1">
        <v>802293</v>
      </c>
      <c r="D84" s="5">
        <v>41499</v>
      </c>
      <c r="E84" s="4">
        <v>2</v>
      </c>
      <c r="F84" s="4">
        <f>DATEDIF(D83,D84,"m")</f>
        <v>22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0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</row>
    <row r="85" spans="2:24" s="6" customFormat="1" x14ac:dyDescent="0.2">
      <c r="B85" s="6">
        <v>901385</v>
      </c>
      <c r="C85" s="6">
        <v>801500</v>
      </c>
      <c r="D85" s="7">
        <v>40829</v>
      </c>
      <c r="E85" s="8">
        <v>1</v>
      </c>
      <c r="F85" s="8"/>
      <c r="G85" s="6">
        <v>1</v>
      </c>
      <c r="H85" s="6">
        <v>0</v>
      </c>
      <c r="I85" s="6">
        <v>1</v>
      </c>
      <c r="J85" s="6">
        <v>0</v>
      </c>
      <c r="K85" s="6">
        <v>0</v>
      </c>
      <c r="L85" s="6">
        <v>1</v>
      </c>
      <c r="M85" s="6">
        <v>1</v>
      </c>
      <c r="N85" s="6">
        <v>1</v>
      </c>
      <c r="O85" s="6">
        <v>0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</row>
    <row r="86" spans="2:24" s="6" customFormat="1" hidden="1" x14ac:dyDescent="0.2">
      <c r="B86" s="6">
        <v>901385</v>
      </c>
      <c r="C86" s="6">
        <v>802328</v>
      </c>
      <c r="D86" s="7">
        <v>41585</v>
      </c>
      <c r="E86" s="8">
        <v>2</v>
      </c>
      <c r="F86" s="8">
        <f>DATEDIF(D85,D86,"m")</f>
        <v>24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</row>
    <row r="87" spans="2:24" s="1" customFormat="1" x14ac:dyDescent="0.2">
      <c r="B87" s="1">
        <v>901386</v>
      </c>
      <c r="C87" s="1">
        <v>801501</v>
      </c>
      <c r="D87" s="5">
        <v>40842</v>
      </c>
      <c r="E87" s="4">
        <v>1</v>
      </c>
      <c r="F87" s="4"/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0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0</v>
      </c>
      <c r="X87" s="1">
        <v>1</v>
      </c>
    </row>
    <row r="88" spans="2:24" s="1" customFormat="1" hidden="1" x14ac:dyDescent="0.2">
      <c r="B88" s="1">
        <v>901386</v>
      </c>
      <c r="C88" s="1">
        <v>802523</v>
      </c>
      <c r="D88" s="5">
        <v>41933</v>
      </c>
      <c r="E88" s="4">
        <v>2</v>
      </c>
      <c r="F88" s="4">
        <f>DATEDIF(D87,D88,"m")</f>
        <v>35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</row>
    <row r="89" spans="2:24" s="1" customFormat="1" hidden="1" x14ac:dyDescent="0.2">
      <c r="B89" s="1">
        <v>901386</v>
      </c>
      <c r="C89" s="1">
        <v>802728</v>
      </c>
      <c r="D89" s="5">
        <v>42562</v>
      </c>
      <c r="E89" s="4">
        <v>3</v>
      </c>
      <c r="F89" s="4">
        <f>DATEDIF(D87,D89,"m")</f>
        <v>56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0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</row>
    <row r="90" spans="2:24" s="6" customFormat="1" x14ac:dyDescent="0.2">
      <c r="B90" s="6">
        <v>901413</v>
      </c>
      <c r="C90" s="6">
        <v>801533</v>
      </c>
      <c r="D90" s="7">
        <v>40843</v>
      </c>
      <c r="E90" s="8">
        <v>1</v>
      </c>
      <c r="F90" s="8"/>
      <c r="G90" s="6">
        <v>1</v>
      </c>
      <c r="H90" s="6">
        <v>0</v>
      </c>
      <c r="I90" s="6">
        <v>1</v>
      </c>
      <c r="J90" s="6">
        <v>0</v>
      </c>
      <c r="K90" s="6">
        <v>0</v>
      </c>
      <c r="L90" s="6">
        <v>1</v>
      </c>
      <c r="M90" s="6">
        <v>1</v>
      </c>
      <c r="N90" s="6">
        <v>1</v>
      </c>
      <c r="O90" s="6">
        <v>0</v>
      </c>
      <c r="P90" s="6">
        <v>1</v>
      </c>
      <c r="Q90" s="6">
        <v>1</v>
      </c>
      <c r="R90" s="6">
        <v>0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</row>
    <row r="91" spans="2:24" s="6" customFormat="1" hidden="1" x14ac:dyDescent="0.2">
      <c r="B91" s="6">
        <v>901413</v>
      </c>
      <c r="C91" s="6">
        <v>802358</v>
      </c>
      <c r="D91" s="7">
        <v>41604</v>
      </c>
      <c r="E91" s="8">
        <v>2</v>
      </c>
      <c r="F91" s="8">
        <f>DATEDIF(D90,D91,"m")</f>
        <v>24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</row>
    <row r="92" spans="2:24" s="6" customFormat="1" hidden="1" x14ac:dyDescent="0.2">
      <c r="B92" s="6">
        <v>901413</v>
      </c>
      <c r="C92" s="6">
        <v>802722</v>
      </c>
      <c r="D92" s="7">
        <v>42500</v>
      </c>
      <c r="E92" s="8">
        <v>3</v>
      </c>
      <c r="F92" s="8">
        <f>DATEDIF(D90,D92,"m")</f>
        <v>54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0</v>
      </c>
    </row>
    <row r="93" spans="2:24" s="1" customFormat="1" x14ac:dyDescent="0.2">
      <c r="B93" s="1">
        <v>901414</v>
      </c>
      <c r="C93" s="1">
        <v>801534</v>
      </c>
      <c r="D93" s="5">
        <v>40850</v>
      </c>
      <c r="E93" s="4">
        <v>1</v>
      </c>
      <c r="F93" s="4"/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0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0</v>
      </c>
      <c r="W93" s="1">
        <v>0</v>
      </c>
      <c r="X93" s="1">
        <v>0</v>
      </c>
    </row>
    <row r="94" spans="2:24" s="1" customFormat="1" hidden="1" x14ac:dyDescent="0.2">
      <c r="B94" s="1">
        <v>901414</v>
      </c>
      <c r="C94" s="1">
        <v>802412</v>
      </c>
      <c r="D94" s="5">
        <v>41758</v>
      </c>
      <c r="E94" s="4">
        <v>2</v>
      </c>
      <c r="F94" s="4">
        <f>DATEDIF(D93,D94,"m")</f>
        <v>29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</row>
    <row r="95" spans="2:24" s="1" customFormat="1" hidden="1" x14ac:dyDescent="0.2">
      <c r="B95" s="1">
        <v>901414</v>
      </c>
      <c r="C95" s="1">
        <v>802738</v>
      </c>
      <c r="D95" s="5">
        <v>42639</v>
      </c>
      <c r="E95" s="4">
        <v>3</v>
      </c>
      <c r="F95" s="4">
        <f>DATEDIF(D93,D95,"m")</f>
        <v>58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</row>
    <row r="96" spans="2:24" s="6" customFormat="1" x14ac:dyDescent="0.2">
      <c r="B96" s="6">
        <v>901449</v>
      </c>
      <c r="C96" s="6">
        <v>801571</v>
      </c>
      <c r="D96" s="7">
        <v>40927</v>
      </c>
      <c r="E96" s="8">
        <v>1</v>
      </c>
      <c r="F96" s="8"/>
      <c r="G96" s="6">
        <v>1</v>
      </c>
      <c r="H96" s="6">
        <v>0</v>
      </c>
      <c r="I96" s="6">
        <v>1</v>
      </c>
      <c r="J96" s="6">
        <v>0</v>
      </c>
      <c r="K96" s="6">
        <v>0</v>
      </c>
      <c r="L96" s="6">
        <v>1</v>
      </c>
      <c r="M96" s="6">
        <v>1</v>
      </c>
      <c r="N96" s="6">
        <v>1</v>
      </c>
      <c r="O96" s="6">
        <v>0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</row>
    <row r="97" spans="2:24" s="6" customFormat="1" hidden="1" x14ac:dyDescent="0.2">
      <c r="B97" s="6">
        <v>901449</v>
      </c>
      <c r="C97" s="6">
        <v>802614</v>
      </c>
      <c r="D97" s="7">
        <v>42170</v>
      </c>
      <c r="E97" s="8">
        <v>2</v>
      </c>
      <c r="F97" s="8">
        <f>DATEDIF(D96,D97,"m")</f>
        <v>40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</row>
    <row r="98" spans="2:24" s="1" customFormat="1" x14ac:dyDescent="0.2">
      <c r="B98" s="1">
        <v>901450</v>
      </c>
      <c r="C98" s="1">
        <v>801572</v>
      </c>
      <c r="D98" s="5">
        <v>40931</v>
      </c>
      <c r="E98" s="4">
        <v>1</v>
      </c>
      <c r="F98" s="4"/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</row>
    <row r="99" spans="2:24" s="1" customFormat="1" hidden="1" x14ac:dyDescent="0.2">
      <c r="B99" s="1">
        <v>901450</v>
      </c>
      <c r="C99" s="1">
        <v>802421</v>
      </c>
      <c r="D99" s="5">
        <v>41786</v>
      </c>
      <c r="E99" s="4">
        <v>2</v>
      </c>
      <c r="F99" s="4">
        <f>DATEDIF(D98,D99,"m")</f>
        <v>28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</row>
    <row r="100" spans="2:24" s="1" customFormat="1" hidden="1" x14ac:dyDescent="0.2">
      <c r="B100" s="1">
        <v>901450</v>
      </c>
      <c r="C100" s="1">
        <v>802729</v>
      </c>
      <c r="D100" s="5">
        <v>42563</v>
      </c>
      <c r="E100" s="4">
        <v>3</v>
      </c>
      <c r="F100" s="4">
        <f>DATEDIF(D98,D100,"m")</f>
        <v>53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0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</row>
    <row r="101" spans="2:24" s="6" customFormat="1" x14ac:dyDescent="0.2">
      <c r="B101" s="6">
        <v>901451</v>
      </c>
      <c r="C101" s="6">
        <v>801573</v>
      </c>
      <c r="D101" s="7">
        <v>40932</v>
      </c>
      <c r="E101" s="8">
        <v>1</v>
      </c>
      <c r="F101" s="8"/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0</v>
      </c>
      <c r="U101" s="6">
        <v>1</v>
      </c>
      <c r="V101" s="6">
        <v>1</v>
      </c>
      <c r="W101" s="6">
        <v>1</v>
      </c>
      <c r="X101" s="6">
        <v>1</v>
      </c>
    </row>
    <row r="102" spans="2:24" s="1" customFormat="1" x14ac:dyDescent="0.2">
      <c r="B102" s="1">
        <v>901452</v>
      </c>
      <c r="C102" s="1">
        <v>801574</v>
      </c>
      <c r="D102" s="5">
        <v>40941</v>
      </c>
      <c r="E102" s="4">
        <v>1</v>
      </c>
      <c r="F102" s="4"/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0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</row>
    <row r="103" spans="2:24" s="1" customFormat="1" hidden="1" x14ac:dyDescent="0.2">
      <c r="B103" s="1">
        <v>901452</v>
      </c>
      <c r="C103" s="1">
        <v>802541</v>
      </c>
      <c r="D103" s="5">
        <v>41954</v>
      </c>
      <c r="E103" s="4">
        <v>2</v>
      </c>
      <c r="F103" s="4">
        <f>DATEDIF(D102,D103,"m")</f>
        <v>33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</row>
    <row r="104" spans="2:24" s="6" customFormat="1" x14ac:dyDescent="0.2">
      <c r="B104" s="6">
        <v>901467</v>
      </c>
      <c r="C104" s="6">
        <v>801589</v>
      </c>
      <c r="D104" s="7">
        <v>40945</v>
      </c>
      <c r="E104" s="8">
        <v>1</v>
      </c>
      <c r="F104" s="8"/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</row>
    <row r="105" spans="2:24" s="6" customFormat="1" hidden="1" x14ac:dyDescent="0.2">
      <c r="B105" s="6">
        <v>901467</v>
      </c>
      <c r="C105" s="6">
        <v>802519</v>
      </c>
      <c r="D105" s="7">
        <v>41907</v>
      </c>
      <c r="E105" s="8">
        <v>2</v>
      </c>
      <c r="F105" s="8">
        <f>DATEDIF(D104,D105,"m")</f>
        <v>31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</row>
    <row r="106" spans="2:24" s="6" customFormat="1" hidden="1" x14ac:dyDescent="0.2">
      <c r="B106" s="6">
        <v>901467</v>
      </c>
      <c r="C106" s="6">
        <v>802741</v>
      </c>
      <c r="D106" s="7">
        <v>42642</v>
      </c>
      <c r="E106" s="8">
        <v>3</v>
      </c>
      <c r="F106" s="8">
        <f>DATEDIF(D104,D106,"m")</f>
        <v>55</v>
      </c>
      <c r="G106" s="6">
        <v>1</v>
      </c>
      <c r="H106" s="6">
        <v>1</v>
      </c>
      <c r="I106" s="6">
        <v>1</v>
      </c>
      <c r="J106" s="6">
        <v>0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0</v>
      </c>
      <c r="Q106" s="6">
        <v>0</v>
      </c>
      <c r="R106" s="6">
        <v>0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</row>
    <row r="107" spans="2:24" s="1" customFormat="1" x14ac:dyDescent="0.2">
      <c r="B107" s="1">
        <v>901468</v>
      </c>
      <c r="C107" s="1">
        <v>801590</v>
      </c>
      <c r="D107" s="5">
        <v>40946</v>
      </c>
      <c r="E107" s="4">
        <v>1</v>
      </c>
      <c r="F107" s="4"/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0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</row>
    <row r="108" spans="2:24" s="1" customFormat="1" hidden="1" x14ac:dyDescent="0.2">
      <c r="B108" s="1">
        <v>901468</v>
      </c>
      <c r="C108" s="1">
        <v>802513</v>
      </c>
      <c r="D108" s="5">
        <v>41830</v>
      </c>
      <c r="E108" s="4">
        <v>2</v>
      </c>
      <c r="F108" s="4">
        <f>DATEDIF(D107,D108,"m")</f>
        <v>29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0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</row>
    <row r="109" spans="2:24" s="6" customFormat="1" x14ac:dyDescent="0.2">
      <c r="B109" s="6">
        <v>901469</v>
      </c>
      <c r="C109" s="6">
        <v>801591</v>
      </c>
      <c r="D109" s="7">
        <v>40955</v>
      </c>
      <c r="E109" s="8">
        <v>1</v>
      </c>
      <c r="F109" s="8"/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0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</row>
    <row r="110" spans="2:24" s="1" customFormat="1" x14ac:dyDescent="0.2">
      <c r="B110" s="1">
        <v>901470</v>
      </c>
      <c r="C110" s="1">
        <v>801592</v>
      </c>
      <c r="D110" s="5">
        <v>40960</v>
      </c>
      <c r="E110" s="4">
        <v>1</v>
      </c>
      <c r="F110" s="4"/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</row>
    <row r="111" spans="2:24" s="1" customFormat="1" hidden="1" x14ac:dyDescent="0.2">
      <c r="B111" s="1">
        <v>901470</v>
      </c>
      <c r="C111" s="1">
        <v>802540</v>
      </c>
      <c r="D111" s="5">
        <v>41940</v>
      </c>
      <c r="E111" s="4">
        <v>2</v>
      </c>
      <c r="F111" s="4">
        <f>DATEDIF(D110,D111,"m")</f>
        <v>32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</row>
    <row r="112" spans="2:24" s="6" customFormat="1" x14ac:dyDescent="0.2">
      <c r="B112" s="6">
        <v>901471</v>
      </c>
      <c r="C112" s="6">
        <v>801593</v>
      </c>
      <c r="D112" s="7">
        <v>40961</v>
      </c>
      <c r="E112" s="8">
        <v>1</v>
      </c>
      <c r="F112" s="8"/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</row>
    <row r="113" spans="2:24" s="6" customFormat="1" hidden="1" x14ac:dyDescent="0.2">
      <c r="B113" s="6">
        <v>901471</v>
      </c>
      <c r="C113" s="6">
        <v>802520</v>
      </c>
      <c r="D113" s="7">
        <v>41918</v>
      </c>
      <c r="E113" s="8">
        <v>2</v>
      </c>
      <c r="F113" s="8">
        <f>DATEDIF(D112,D113,"m")</f>
        <v>31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</row>
    <row r="114" spans="2:24" s="6" customFormat="1" hidden="1" x14ac:dyDescent="0.2">
      <c r="B114" s="6">
        <v>901471</v>
      </c>
      <c r="C114" s="6">
        <v>802731</v>
      </c>
      <c r="D114" s="7">
        <v>42583</v>
      </c>
      <c r="E114" s="8">
        <v>3</v>
      </c>
      <c r="F114" s="8">
        <f>DATEDIF(D112,D114,"m")</f>
        <v>53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0</v>
      </c>
      <c r="U114" s="6">
        <v>1</v>
      </c>
      <c r="V114" s="6">
        <v>1</v>
      </c>
      <c r="W114" s="6">
        <v>1</v>
      </c>
      <c r="X114" s="6">
        <v>1</v>
      </c>
    </row>
    <row r="115" spans="2:24" s="1" customFormat="1" x14ac:dyDescent="0.2">
      <c r="B115" s="1">
        <v>901723</v>
      </c>
      <c r="C115" s="1">
        <v>801889</v>
      </c>
      <c r="D115" s="5">
        <v>40983</v>
      </c>
      <c r="E115" s="4">
        <v>1</v>
      </c>
      <c r="F115" s="4"/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</row>
    <row r="116" spans="2:24" s="1" customFormat="1" hidden="1" x14ac:dyDescent="0.2">
      <c r="B116" s="1">
        <v>901723</v>
      </c>
      <c r="C116" s="1">
        <v>802518</v>
      </c>
      <c r="D116" s="5">
        <v>41878</v>
      </c>
      <c r="E116" s="4">
        <v>2</v>
      </c>
      <c r="F116" s="4">
        <f>DATEDIF(D115,D116,"m")</f>
        <v>29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</row>
    <row r="117" spans="2:24" s="1" customFormat="1" hidden="1" x14ac:dyDescent="0.2">
      <c r="B117" s="1">
        <v>901723</v>
      </c>
      <c r="C117" s="1">
        <v>802934</v>
      </c>
      <c r="D117" s="12">
        <v>42755</v>
      </c>
      <c r="E117" s="4">
        <v>3</v>
      </c>
      <c r="F117" s="4">
        <f>DATEDIF(D115,D117,"m")</f>
        <v>58</v>
      </c>
      <c r="G117" s="1">
        <v>1</v>
      </c>
      <c r="H117" s="1">
        <v>1</v>
      </c>
      <c r="I117" s="1">
        <v>1</v>
      </c>
      <c r="J117" s="1">
        <v>0</v>
      </c>
      <c r="K117" s="1">
        <v>1</v>
      </c>
      <c r="L117" s="1">
        <v>1</v>
      </c>
      <c r="M117" s="1">
        <v>1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</row>
    <row r="118" spans="2:24" s="6" customFormat="1" x14ac:dyDescent="0.2">
      <c r="B118" s="6">
        <v>901724</v>
      </c>
      <c r="C118" s="6">
        <v>801890</v>
      </c>
      <c r="D118" s="7">
        <v>40997</v>
      </c>
      <c r="E118" s="8">
        <v>1</v>
      </c>
      <c r="F118" s="8"/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</row>
    <row r="119" spans="2:24" s="6" customFormat="1" hidden="1" x14ac:dyDescent="0.2">
      <c r="B119" s="6">
        <v>901724</v>
      </c>
      <c r="C119" s="6">
        <v>802515</v>
      </c>
      <c r="D119" s="7">
        <v>41863</v>
      </c>
      <c r="E119" s="8">
        <v>2</v>
      </c>
      <c r="F119" s="8">
        <f>DATEDIF(D118,D119,"m")</f>
        <v>28</v>
      </c>
      <c r="G119" s="6">
        <v>1</v>
      </c>
      <c r="H119" s="6">
        <v>0</v>
      </c>
      <c r="I119" s="6">
        <v>1</v>
      </c>
      <c r="J119" s="6">
        <v>0</v>
      </c>
      <c r="K119" s="6">
        <v>0</v>
      </c>
      <c r="L119" s="6">
        <v>1</v>
      </c>
      <c r="M119" s="6">
        <v>1</v>
      </c>
      <c r="N119" s="6">
        <v>1</v>
      </c>
      <c r="O119" s="6">
        <v>0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</v>
      </c>
      <c r="X119" s="6">
        <v>1</v>
      </c>
    </row>
    <row r="120" spans="2:24" s="6" customFormat="1" hidden="1" x14ac:dyDescent="0.2">
      <c r="B120" s="6">
        <v>901724</v>
      </c>
      <c r="C120" s="6">
        <v>802725</v>
      </c>
      <c r="D120" s="7">
        <v>42485</v>
      </c>
      <c r="E120" s="8">
        <v>3</v>
      </c>
      <c r="F120" s="8">
        <f>DATEDIF(D118,D120,"m")</f>
        <v>48</v>
      </c>
      <c r="G120" s="6">
        <v>1</v>
      </c>
      <c r="H120" s="6">
        <v>1</v>
      </c>
      <c r="I120" s="6">
        <v>1</v>
      </c>
      <c r="J120" s="6">
        <v>0</v>
      </c>
      <c r="K120" s="6">
        <v>1</v>
      </c>
      <c r="L120" s="6">
        <v>1</v>
      </c>
      <c r="M120" s="6">
        <v>1</v>
      </c>
      <c r="N120" s="6">
        <v>1</v>
      </c>
      <c r="O120" s="6">
        <v>0</v>
      </c>
      <c r="P120" s="6">
        <v>0</v>
      </c>
      <c r="Q120" s="6">
        <v>0</v>
      </c>
      <c r="R120" s="6">
        <v>0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0</v>
      </c>
    </row>
    <row r="121" spans="2:24" s="1" customFormat="1" x14ac:dyDescent="0.2">
      <c r="B121" s="1">
        <v>901725</v>
      </c>
      <c r="C121" s="1">
        <v>801891</v>
      </c>
      <c r="D121" s="5">
        <v>41025</v>
      </c>
      <c r="E121" s="4">
        <v>1</v>
      </c>
      <c r="F121" s="4"/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0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0</v>
      </c>
      <c r="X121" s="1">
        <v>0</v>
      </c>
    </row>
    <row r="122" spans="2:24" s="6" customFormat="1" x14ac:dyDescent="0.2">
      <c r="B122" s="6">
        <v>901726</v>
      </c>
      <c r="C122" s="6">
        <v>801892</v>
      </c>
      <c r="D122" s="7">
        <v>41038</v>
      </c>
      <c r="E122" s="8">
        <v>1</v>
      </c>
      <c r="F122" s="8"/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6">
        <v>1</v>
      </c>
      <c r="M122" s="6">
        <v>1</v>
      </c>
      <c r="N122" s="6">
        <v>1</v>
      </c>
      <c r="O122" s="6">
        <v>0</v>
      </c>
      <c r="P122" s="6">
        <v>1</v>
      </c>
      <c r="Q122" s="6">
        <v>1</v>
      </c>
      <c r="R122" s="6">
        <v>1</v>
      </c>
      <c r="S122" s="6">
        <v>1</v>
      </c>
      <c r="T122" s="6">
        <v>0</v>
      </c>
      <c r="U122" s="6">
        <v>1</v>
      </c>
      <c r="V122" s="6">
        <v>1</v>
      </c>
      <c r="W122" s="6">
        <v>1</v>
      </c>
      <c r="X122" s="6">
        <v>1</v>
      </c>
    </row>
    <row r="123" spans="2:24" s="6" customFormat="1" hidden="1" x14ac:dyDescent="0.2">
      <c r="B123" s="6">
        <v>901726</v>
      </c>
      <c r="C123" s="6">
        <v>802517</v>
      </c>
      <c r="D123" s="7">
        <v>41873</v>
      </c>
      <c r="E123" s="8">
        <v>2</v>
      </c>
      <c r="F123" s="8">
        <f>DATEDIF(D122,D123,"m")</f>
        <v>27</v>
      </c>
      <c r="G123" s="6">
        <v>1</v>
      </c>
      <c r="H123" s="6">
        <v>0</v>
      </c>
      <c r="I123" s="6">
        <v>1</v>
      </c>
      <c r="J123" s="6">
        <v>0</v>
      </c>
      <c r="K123" s="6">
        <v>0</v>
      </c>
      <c r="L123" s="6">
        <v>1</v>
      </c>
      <c r="M123" s="6">
        <v>1</v>
      </c>
      <c r="N123" s="6">
        <v>1</v>
      </c>
      <c r="O123" s="6">
        <v>0</v>
      </c>
      <c r="P123" s="6">
        <v>1</v>
      </c>
      <c r="Q123" s="6">
        <v>1</v>
      </c>
      <c r="R123" s="6">
        <v>1</v>
      </c>
      <c r="S123" s="6">
        <v>1</v>
      </c>
      <c r="T123" s="6">
        <v>0</v>
      </c>
      <c r="U123" s="6">
        <v>1</v>
      </c>
      <c r="V123" s="6">
        <v>0</v>
      </c>
      <c r="W123" s="6">
        <v>0</v>
      </c>
      <c r="X123" s="6">
        <v>0</v>
      </c>
    </row>
    <row r="124" spans="2:24" s="6" customFormat="1" hidden="1" x14ac:dyDescent="0.2">
      <c r="B124" s="6">
        <v>901726</v>
      </c>
      <c r="C124" s="6">
        <v>802730</v>
      </c>
      <c r="D124" s="7">
        <v>42578</v>
      </c>
      <c r="E124" s="8">
        <v>3</v>
      </c>
      <c r="F124" s="8">
        <f>DATEDIF(D122,D124,"m")</f>
        <v>50</v>
      </c>
      <c r="G124" s="6">
        <v>1</v>
      </c>
      <c r="H124" s="6">
        <v>1</v>
      </c>
      <c r="I124" s="6">
        <v>1</v>
      </c>
      <c r="J124" s="6">
        <v>0</v>
      </c>
      <c r="K124" s="6">
        <v>1</v>
      </c>
      <c r="L124" s="6">
        <v>1</v>
      </c>
      <c r="M124" s="6">
        <v>1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1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</row>
    <row r="125" spans="2:24" s="1" customFormat="1" x14ac:dyDescent="0.2">
      <c r="B125" s="1">
        <v>901727</v>
      </c>
      <c r="C125" s="1">
        <v>801893</v>
      </c>
      <c r="D125" s="5">
        <v>41061</v>
      </c>
      <c r="E125" s="4">
        <v>1</v>
      </c>
      <c r="F125" s="4"/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</row>
    <row r="126" spans="2:24" s="1" customFormat="1" hidden="1" x14ac:dyDescent="0.2">
      <c r="B126" s="1">
        <v>901727</v>
      </c>
      <c r="C126" s="1">
        <v>802516</v>
      </c>
      <c r="D126" s="5">
        <v>41863</v>
      </c>
      <c r="E126" s="4">
        <v>2</v>
      </c>
      <c r="F126" s="4">
        <f>DATEDIF(D125,D126,"m")</f>
        <v>26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</row>
    <row r="127" spans="2:24" s="1" customFormat="1" hidden="1" x14ac:dyDescent="0.2">
      <c r="B127" s="1">
        <v>901727</v>
      </c>
      <c r="C127" s="1">
        <v>802721</v>
      </c>
      <c r="D127" s="5">
        <v>42499</v>
      </c>
      <c r="E127" s="4">
        <v>3</v>
      </c>
      <c r="F127" s="4">
        <f>DATEDIF(D125,D127,"m")</f>
        <v>47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1</v>
      </c>
      <c r="U127" s="1">
        <v>1</v>
      </c>
      <c r="V127" s="1">
        <v>1</v>
      </c>
      <c r="W127" s="1">
        <v>0</v>
      </c>
      <c r="X127" s="1">
        <v>0</v>
      </c>
    </row>
    <row r="128" spans="2:24" s="6" customFormat="1" x14ac:dyDescent="0.2">
      <c r="B128" s="6">
        <v>901801</v>
      </c>
      <c r="C128" s="6">
        <v>802038</v>
      </c>
      <c r="D128" s="7">
        <v>41215</v>
      </c>
      <c r="E128" s="8">
        <v>1</v>
      </c>
      <c r="F128" s="8"/>
      <c r="G128" s="6">
        <v>1</v>
      </c>
      <c r="H128" s="6">
        <v>0</v>
      </c>
      <c r="I128" s="6">
        <v>1</v>
      </c>
      <c r="J128" s="6">
        <v>0</v>
      </c>
      <c r="K128" s="6">
        <v>0</v>
      </c>
      <c r="L128" s="6">
        <v>1</v>
      </c>
      <c r="M128" s="6">
        <v>1</v>
      </c>
      <c r="N128" s="6">
        <v>1</v>
      </c>
      <c r="O128" s="6">
        <v>0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0</v>
      </c>
    </row>
    <row r="129" spans="2:24" s="1" customFormat="1" x14ac:dyDescent="0.2">
      <c r="B129" s="1">
        <v>901814</v>
      </c>
      <c r="C129" s="1">
        <v>802057</v>
      </c>
      <c r="D129" s="5">
        <v>41227</v>
      </c>
      <c r="E129" s="4">
        <v>1</v>
      </c>
      <c r="F129" s="4"/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0</v>
      </c>
      <c r="X129" s="1">
        <v>1</v>
      </c>
    </row>
    <row r="130" spans="2:24" s="1" customFormat="1" hidden="1" x14ac:dyDescent="0.2">
      <c r="B130" s="1">
        <v>901814</v>
      </c>
      <c r="C130" s="1">
        <v>802521</v>
      </c>
      <c r="D130" s="5">
        <v>41921</v>
      </c>
      <c r="E130" s="4">
        <v>2</v>
      </c>
      <c r="F130" s="4">
        <f>DATEDIF(D129,D130,"m")</f>
        <v>22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0</v>
      </c>
      <c r="X130" s="1">
        <v>1</v>
      </c>
    </row>
    <row r="131" spans="2:24" s="1" customFormat="1" hidden="1" x14ac:dyDescent="0.2">
      <c r="B131" s="1">
        <v>901814</v>
      </c>
      <c r="C131" s="1">
        <v>802935</v>
      </c>
      <c r="D131" s="12">
        <v>42681</v>
      </c>
      <c r="E131" s="4">
        <v>3</v>
      </c>
      <c r="F131" s="4">
        <f>DATEDIF(D129,D131,"m")</f>
        <v>47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</row>
    <row r="132" spans="2:24" s="6" customFormat="1" x14ac:dyDescent="0.2">
      <c r="B132" s="6">
        <v>901815</v>
      </c>
      <c r="C132" s="6">
        <v>802060</v>
      </c>
      <c r="D132" s="7">
        <v>41243</v>
      </c>
      <c r="E132" s="8">
        <v>1</v>
      </c>
      <c r="F132" s="8"/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</row>
    <row r="133" spans="2:24" s="6" customFormat="1" hidden="1" x14ac:dyDescent="0.2">
      <c r="B133" s="6">
        <v>901815</v>
      </c>
      <c r="C133" s="6">
        <v>802522</v>
      </c>
      <c r="D133" s="7">
        <v>41928</v>
      </c>
      <c r="E133" s="8">
        <v>2</v>
      </c>
      <c r="F133" s="8">
        <f>DATEDIF(D132,D133,"m")</f>
        <v>22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</row>
    <row r="134" spans="2:24" s="6" customFormat="1" hidden="1" x14ac:dyDescent="0.2">
      <c r="B134" s="6">
        <v>901815</v>
      </c>
      <c r="C134" s="6">
        <v>802936</v>
      </c>
      <c r="D134" s="9">
        <v>42685</v>
      </c>
      <c r="E134" s="8">
        <v>3</v>
      </c>
      <c r="F134" s="8">
        <f>DATEDIF(D132,D134,"m")</f>
        <v>47</v>
      </c>
      <c r="G134" s="6">
        <v>1</v>
      </c>
      <c r="H134" s="6">
        <v>1</v>
      </c>
      <c r="I134" s="6">
        <v>1</v>
      </c>
      <c r="J134" s="6">
        <v>0</v>
      </c>
      <c r="K134" s="6">
        <v>1</v>
      </c>
      <c r="L134" s="6">
        <v>1</v>
      </c>
      <c r="M134" s="6">
        <v>1</v>
      </c>
      <c r="N134" s="6">
        <v>1</v>
      </c>
      <c r="O134" s="6">
        <v>0</v>
      </c>
      <c r="P134" s="6">
        <v>0</v>
      </c>
      <c r="Q134" s="6">
        <v>0</v>
      </c>
      <c r="R134" s="6">
        <v>0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</row>
    <row r="135" spans="2:24" s="1" customFormat="1" x14ac:dyDescent="0.2">
      <c r="B135" s="1">
        <v>901832</v>
      </c>
      <c r="C135" s="1">
        <v>802091</v>
      </c>
      <c r="D135" s="5">
        <v>41309</v>
      </c>
      <c r="E135" s="4">
        <v>1</v>
      </c>
      <c r="F135" s="4"/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</row>
    <row r="136" spans="2:24" s="1" customFormat="1" hidden="1" x14ac:dyDescent="0.2">
      <c r="B136" s="1">
        <v>901832</v>
      </c>
      <c r="C136" s="1">
        <v>802575</v>
      </c>
      <c r="D136" s="5">
        <v>42104</v>
      </c>
      <c r="E136" s="4">
        <v>2</v>
      </c>
      <c r="F136" s="4">
        <f>DATEDIF(D135,D136,"m")</f>
        <v>26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</row>
    <row r="137" spans="2:24" s="6" customFormat="1" hidden="1" x14ac:dyDescent="0.2">
      <c r="B137" s="6">
        <v>901833</v>
      </c>
      <c r="C137" s="6">
        <v>802093</v>
      </c>
      <c r="D137" s="7">
        <v>41261</v>
      </c>
      <c r="E137" s="8">
        <v>2</v>
      </c>
      <c r="F137" s="8">
        <f>DATEDIF(D138,D137,"m")</f>
        <v>3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</row>
    <row r="138" spans="2:24" s="6" customFormat="1" x14ac:dyDescent="0.2">
      <c r="B138" s="6">
        <v>901833</v>
      </c>
      <c r="C138" s="6">
        <v>802094</v>
      </c>
      <c r="D138" s="7">
        <v>41165</v>
      </c>
      <c r="E138" s="8">
        <v>1</v>
      </c>
      <c r="F138" s="8"/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</row>
    <row r="139" spans="2:24" s="1" customFormat="1" x14ac:dyDescent="0.2">
      <c r="B139" s="1">
        <v>901866</v>
      </c>
      <c r="C139" s="1">
        <v>802143</v>
      </c>
      <c r="D139" s="5">
        <v>41333</v>
      </c>
      <c r="E139" s="4">
        <v>1</v>
      </c>
      <c r="F139" s="4"/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</row>
    <row r="140" spans="2:24" s="6" customFormat="1" x14ac:dyDescent="0.2">
      <c r="B140" s="6">
        <v>901882</v>
      </c>
      <c r="C140" s="6">
        <v>802176</v>
      </c>
      <c r="D140" s="7">
        <v>41352</v>
      </c>
      <c r="E140" s="8">
        <v>1</v>
      </c>
      <c r="F140" s="8"/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</row>
    <row r="141" spans="2:24" s="6" customFormat="1" hidden="1" x14ac:dyDescent="0.2">
      <c r="B141" s="6">
        <v>901882</v>
      </c>
      <c r="C141" s="6">
        <v>802577</v>
      </c>
      <c r="D141" s="7">
        <v>42089</v>
      </c>
      <c r="E141" s="8">
        <v>2</v>
      </c>
      <c r="F141" s="8">
        <f>DATEDIF(D140,D141,"m")</f>
        <v>24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</row>
    <row r="142" spans="2:24" s="6" customFormat="1" hidden="1" x14ac:dyDescent="0.2">
      <c r="B142" s="6">
        <v>901882</v>
      </c>
      <c r="C142" s="6">
        <v>802940</v>
      </c>
      <c r="D142" s="9">
        <v>42821</v>
      </c>
      <c r="E142" s="8">
        <v>3</v>
      </c>
      <c r="F142" s="8">
        <f>DATEDIF(D140,D142,"m")</f>
        <v>48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6">
        <v>1</v>
      </c>
      <c r="Q142" s="6">
        <v>1</v>
      </c>
      <c r="R142" s="6">
        <v>1</v>
      </c>
      <c r="S142" s="6">
        <v>1</v>
      </c>
      <c r="T142" s="6">
        <v>1</v>
      </c>
      <c r="U142" s="6">
        <v>1</v>
      </c>
      <c r="V142" s="6">
        <v>1</v>
      </c>
      <c r="W142" s="6">
        <v>1</v>
      </c>
      <c r="X142" s="6">
        <v>1</v>
      </c>
    </row>
    <row r="143" spans="2:24" s="1" customFormat="1" x14ac:dyDescent="0.2">
      <c r="B143" s="1">
        <v>901883</v>
      </c>
      <c r="C143" s="1">
        <v>802177</v>
      </c>
      <c r="D143" s="5">
        <v>41355</v>
      </c>
      <c r="E143" s="4">
        <v>1</v>
      </c>
      <c r="F143" s="4"/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</row>
    <row r="144" spans="2:24" s="1" customFormat="1" hidden="1" x14ac:dyDescent="0.2">
      <c r="B144" s="1">
        <v>901883</v>
      </c>
      <c r="C144" s="1">
        <v>802568</v>
      </c>
      <c r="D144" s="5">
        <v>42039</v>
      </c>
      <c r="E144" s="4">
        <v>2</v>
      </c>
      <c r="F144" s="4">
        <f>DATEDIF(D143,D144,"m")</f>
        <v>22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</row>
    <row r="145" spans="2:24" s="1" customFormat="1" hidden="1" x14ac:dyDescent="0.2">
      <c r="B145" s="1">
        <v>901883</v>
      </c>
      <c r="C145" s="1">
        <v>803056</v>
      </c>
      <c r="D145" s="12">
        <v>43052</v>
      </c>
      <c r="E145" s="4">
        <v>3</v>
      </c>
      <c r="F145" s="4">
        <f>DATEDIF(D143,D145,"m")</f>
        <v>55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</row>
    <row r="146" spans="2:24" s="6" customFormat="1" x14ac:dyDescent="0.2">
      <c r="B146" s="6">
        <v>901889</v>
      </c>
      <c r="C146" s="6">
        <v>802204</v>
      </c>
      <c r="D146" s="7">
        <v>41376</v>
      </c>
      <c r="E146" s="8">
        <v>1</v>
      </c>
      <c r="F146" s="8"/>
      <c r="G146" s="6">
        <v>1</v>
      </c>
      <c r="H146" s="6">
        <v>0</v>
      </c>
      <c r="I146" s="6">
        <v>1</v>
      </c>
      <c r="J146" s="6">
        <v>0</v>
      </c>
      <c r="K146" s="6">
        <v>0</v>
      </c>
      <c r="L146" s="6">
        <v>1</v>
      </c>
      <c r="M146" s="6">
        <v>1</v>
      </c>
      <c r="N146" s="6">
        <v>1</v>
      </c>
      <c r="O146" s="6">
        <v>0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</row>
    <row r="147" spans="2:24" s="6" customFormat="1" hidden="1" x14ac:dyDescent="0.2">
      <c r="B147" s="6">
        <v>901889</v>
      </c>
      <c r="C147" s="6">
        <v>802594</v>
      </c>
      <c r="D147" s="7">
        <v>42118</v>
      </c>
      <c r="E147" s="8">
        <v>2</v>
      </c>
      <c r="F147" s="8">
        <f>DATEDIF(D146,D147,"m")</f>
        <v>24</v>
      </c>
      <c r="G147" s="6">
        <v>1</v>
      </c>
      <c r="H147" s="6">
        <v>0</v>
      </c>
      <c r="I147" s="6">
        <v>1</v>
      </c>
      <c r="J147" s="6">
        <v>0</v>
      </c>
      <c r="K147" s="6">
        <v>0</v>
      </c>
      <c r="L147" s="6">
        <v>1</v>
      </c>
      <c r="M147" s="6">
        <v>1</v>
      </c>
      <c r="N147" s="6">
        <v>1</v>
      </c>
      <c r="O147" s="6">
        <v>0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>
        <v>0</v>
      </c>
      <c r="W147" s="6">
        <v>0</v>
      </c>
      <c r="X147" s="6">
        <v>0</v>
      </c>
    </row>
    <row r="148" spans="2:24" s="6" customFormat="1" hidden="1" x14ac:dyDescent="0.2">
      <c r="B148" s="6">
        <v>901889</v>
      </c>
      <c r="C148" s="6">
        <v>802939</v>
      </c>
      <c r="D148" s="9">
        <v>42807</v>
      </c>
      <c r="E148" s="8">
        <v>3</v>
      </c>
      <c r="F148" s="8">
        <f>DATEDIF(D146,D148,"m")</f>
        <v>47</v>
      </c>
      <c r="G148" s="6">
        <v>1</v>
      </c>
      <c r="H148" s="6">
        <v>1</v>
      </c>
      <c r="I148" s="6">
        <v>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6">
        <v>1</v>
      </c>
      <c r="Q148" s="6">
        <v>1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</row>
    <row r="149" spans="2:24" s="1" customFormat="1" x14ac:dyDescent="0.2">
      <c r="B149" s="1">
        <v>901890</v>
      </c>
      <c r="C149" s="1">
        <v>802205</v>
      </c>
      <c r="D149" s="5">
        <v>41380</v>
      </c>
      <c r="E149" s="4">
        <v>1</v>
      </c>
      <c r="F149" s="4"/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</row>
    <row r="150" spans="2:24" s="1" customFormat="1" hidden="1" x14ac:dyDescent="0.2">
      <c r="B150" s="1">
        <v>901890</v>
      </c>
      <c r="C150" s="1">
        <v>802574</v>
      </c>
      <c r="D150" s="5">
        <v>42044</v>
      </c>
      <c r="E150" s="4">
        <v>2</v>
      </c>
      <c r="F150" s="4">
        <f>DATEDIF(D149,D150,"m")</f>
        <v>21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0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</row>
    <row r="151" spans="2:24" s="1" customFormat="1" hidden="1" x14ac:dyDescent="0.2">
      <c r="B151" s="1">
        <v>901890</v>
      </c>
      <c r="C151" s="1">
        <v>802938</v>
      </c>
      <c r="D151" s="12">
        <v>42776</v>
      </c>
      <c r="E151" s="4">
        <v>3</v>
      </c>
      <c r="F151" s="4">
        <f>DATEDIF(D149,D151,"m")</f>
        <v>45</v>
      </c>
      <c r="G151" s="1">
        <v>1</v>
      </c>
      <c r="H151" s="1">
        <v>1</v>
      </c>
      <c r="I151" s="1">
        <v>1</v>
      </c>
      <c r="J151" s="1">
        <v>0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0</v>
      </c>
      <c r="X151" s="1">
        <v>1</v>
      </c>
    </row>
    <row r="152" spans="2:24" s="6" customFormat="1" x14ac:dyDescent="0.2">
      <c r="B152" s="6">
        <v>901891</v>
      </c>
      <c r="C152" s="6">
        <v>802206</v>
      </c>
      <c r="D152" s="7">
        <v>41389</v>
      </c>
      <c r="E152" s="8">
        <v>1</v>
      </c>
      <c r="F152" s="8"/>
      <c r="G152" s="6">
        <v>1</v>
      </c>
      <c r="H152" s="6">
        <v>1</v>
      </c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</row>
    <row r="153" spans="2:24" s="6" customFormat="1" hidden="1" x14ac:dyDescent="0.2">
      <c r="B153" s="6">
        <v>901891</v>
      </c>
      <c r="C153" s="6">
        <v>802566</v>
      </c>
      <c r="D153" s="7">
        <v>41991</v>
      </c>
      <c r="E153" s="8">
        <v>2</v>
      </c>
      <c r="F153" s="8">
        <f>DATEDIF(D152,D153,"m")</f>
        <v>19</v>
      </c>
      <c r="G153" s="6">
        <v>1</v>
      </c>
      <c r="H153" s="6">
        <v>1</v>
      </c>
      <c r="I153" s="6">
        <v>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</v>
      </c>
      <c r="X153" s="6">
        <v>1</v>
      </c>
    </row>
    <row r="154" spans="2:24" s="6" customFormat="1" hidden="1" x14ac:dyDescent="0.2">
      <c r="B154" s="6">
        <v>901891</v>
      </c>
      <c r="C154" s="6">
        <v>802937</v>
      </c>
      <c r="D154" s="9">
        <v>42688</v>
      </c>
      <c r="E154" s="8">
        <v>3</v>
      </c>
      <c r="F154" s="8">
        <f>DATEDIF(D152,D154,"m")</f>
        <v>42</v>
      </c>
      <c r="G154" s="6">
        <v>1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1</v>
      </c>
      <c r="X154" s="6">
        <v>1</v>
      </c>
    </row>
    <row r="155" spans="2:24" s="1" customFormat="1" x14ac:dyDescent="0.2">
      <c r="B155" s="1">
        <v>902062</v>
      </c>
      <c r="C155" s="1">
        <v>802573</v>
      </c>
      <c r="D155" s="5">
        <v>42055</v>
      </c>
      <c r="E155" s="4">
        <v>1</v>
      </c>
      <c r="F155" s="4"/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</row>
    <row r="156" spans="2:24" s="1" customFormat="1" hidden="1" x14ac:dyDescent="0.2">
      <c r="B156" s="1">
        <v>902062</v>
      </c>
      <c r="C156" s="1">
        <v>802941</v>
      </c>
      <c r="D156" s="12">
        <v>42793</v>
      </c>
      <c r="E156" s="4">
        <v>2</v>
      </c>
      <c r="F156" s="4">
        <f>DATEDIF(D155,D156,"m")</f>
        <v>24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</row>
    <row r="157" spans="2:24" s="6" customFormat="1" x14ac:dyDescent="0.2">
      <c r="B157" s="6">
        <v>902071</v>
      </c>
      <c r="C157" s="6">
        <v>802588</v>
      </c>
      <c r="D157" s="7">
        <v>42131</v>
      </c>
      <c r="E157" s="8">
        <v>1</v>
      </c>
      <c r="F157" s="8"/>
      <c r="G157" s="6">
        <v>1</v>
      </c>
      <c r="H157" s="6">
        <v>0</v>
      </c>
      <c r="I157" s="6">
        <v>1</v>
      </c>
      <c r="J157" s="6">
        <v>0</v>
      </c>
      <c r="K157" s="6">
        <v>0</v>
      </c>
      <c r="L157" s="6">
        <v>1</v>
      </c>
      <c r="M157" s="6">
        <v>1</v>
      </c>
      <c r="N157" s="6">
        <v>1</v>
      </c>
      <c r="O157" s="6">
        <v>0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</row>
    <row r="158" spans="2:24" s="6" customFormat="1" hidden="1" x14ac:dyDescent="0.2">
      <c r="B158" s="6">
        <v>902071</v>
      </c>
      <c r="C158" s="6">
        <v>802944</v>
      </c>
      <c r="D158" s="9">
        <v>42794</v>
      </c>
      <c r="E158" s="8">
        <v>2</v>
      </c>
      <c r="F158" s="8">
        <f>DATEDIF(D157,D158,"m")</f>
        <v>21</v>
      </c>
      <c r="G158" s="6">
        <v>1</v>
      </c>
      <c r="H158" s="6">
        <v>1</v>
      </c>
      <c r="I158" s="6">
        <v>1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6">
        <v>1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</v>
      </c>
      <c r="X158" s="6">
        <v>1</v>
      </c>
    </row>
    <row r="159" spans="2:24" s="1" customFormat="1" x14ac:dyDescent="0.2">
      <c r="B159" s="1">
        <v>902072</v>
      </c>
      <c r="C159" s="1">
        <v>802593</v>
      </c>
      <c r="D159" s="5">
        <v>42165</v>
      </c>
      <c r="E159" s="4">
        <v>1</v>
      </c>
      <c r="F159" s="4"/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</row>
    <row r="160" spans="2:24" s="1" customFormat="1" hidden="1" x14ac:dyDescent="0.2">
      <c r="B160" s="1">
        <v>902072</v>
      </c>
      <c r="C160" s="1">
        <v>802945</v>
      </c>
      <c r="D160" s="12">
        <v>42877</v>
      </c>
      <c r="E160" s="4">
        <v>2</v>
      </c>
      <c r="F160" s="4">
        <f>DATEDIF(D159,D160,"m")</f>
        <v>23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</row>
    <row r="161" spans="2:24" s="6" customFormat="1" x14ac:dyDescent="0.2">
      <c r="B161" s="6">
        <v>902074</v>
      </c>
      <c r="C161" s="6">
        <v>802591</v>
      </c>
      <c r="D161" s="7">
        <v>42142</v>
      </c>
      <c r="E161" s="8">
        <v>1</v>
      </c>
      <c r="F161" s="8"/>
      <c r="G161" s="6">
        <v>1</v>
      </c>
      <c r="H161" s="6">
        <v>0</v>
      </c>
      <c r="I161" s="6">
        <v>1</v>
      </c>
      <c r="J161" s="6">
        <v>1</v>
      </c>
      <c r="K161" s="6">
        <v>0</v>
      </c>
      <c r="L161" s="6">
        <v>1</v>
      </c>
      <c r="M161" s="6">
        <v>1</v>
      </c>
      <c r="N161" s="6">
        <v>1</v>
      </c>
      <c r="O161" s="6">
        <v>0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</row>
    <row r="162" spans="2:24" s="6" customFormat="1" hidden="1" x14ac:dyDescent="0.2">
      <c r="B162" s="6">
        <v>902074</v>
      </c>
      <c r="C162" s="6">
        <v>802943</v>
      </c>
      <c r="D162" s="9">
        <v>42814</v>
      </c>
      <c r="E162" s="8">
        <v>2</v>
      </c>
      <c r="F162" s="8">
        <f>DATEDIF(D161,D162,"m")</f>
        <v>22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</row>
    <row r="163" spans="2:24" s="1" customFormat="1" x14ac:dyDescent="0.2">
      <c r="B163" s="1">
        <v>902080</v>
      </c>
      <c r="C163" s="1">
        <v>802610</v>
      </c>
      <c r="D163" s="5">
        <v>42248</v>
      </c>
      <c r="E163" s="4">
        <v>1</v>
      </c>
      <c r="F163" s="4"/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0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0</v>
      </c>
    </row>
    <row r="164" spans="2:24" s="1" customFormat="1" hidden="1" x14ac:dyDescent="0.2">
      <c r="B164" s="1">
        <v>902080</v>
      </c>
      <c r="C164" s="1">
        <v>802946</v>
      </c>
      <c r="D164" s="12">
        <v>42905</v>
      </c>
      <c r="E164" s="4">
        <v>2</v>
      </c>
      <c r="F164" s="4">
        <f>DATEDIF(D163,D164,"m")</f>
        <v>21</v>
      </c>
      <c r="G164" s="1">
        <v>1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</row>
    <row r="165" spans="2:24" s="6" customFormat="1" x14ac:dyDescent="0.2">
      <c r="B165" s="6">
        <v>902081</v>
      </c>
      <c r="C165" s="6">
        <v>802611</v>
      </c>
      <c r="D165" s="7">
        <v>42247</v>
      </c>
      <c r="E165" s="8">
        <v>1</v>
      </c>
      <c r="F165" s="8"/>
      <c r="G165" s="6">
        <v>1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</row>
    <row r="166" spans="2:24" s="6" customFormat="1" hidden="1" x14ac:dyDescent="0.2">
      <c r="B166" s="6">
        <v>902081</v>
      </c>
      <c r="C166" s="6">
        <v>802948</v>
      </c>
      <c r="D166" s="9">
        <v>42989</v>
      </c>
      <c r="E166" s="8">
        <v>2</v>
      </c>
      <c r="F166" s="8">
        <f>DATEDIF(D165,D166,"m")</f>
        <v>24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</row>
    <row r="167" spans="2:24" s="1" customFormat="1" x14ac:dyDescent="0.2">
      <c r="B167" s="1">
        <v>902082</v>
      </c>
      <c r="C167" s="1">
        <v>802617</v>
      </c>
      <c r="D167" s="5">
        <v>42205</v>
      </c>
      <c r="E167" s="4">
        <v>1</v>
      </c>
      <c r="F167" s="4"/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0</v>
      </c>
      <c r="U167" s="1">
        <v>1</v>
      </c>
      <c r="V167" s="1">
        <v>1</v>
      </c>
      <c r="W167" s="1">
        <v>1</v>
      </c>
      <c r="X167" s="1">
        <v>1</v>
      </c>
    </row>
    <row r="168" spans="2:24" s="1" customFormat="1" hidden="1" x14ac:dyDescent="0.2">
      <c r="B168" s="1">
        <v>902082</v>
      </c>
      <c r="C168" s="1">
        <v>802947</v>
      </c>
      <c r="D168" s="12">
        <v>42996</v>
      </c>
      <c r="E168" s="4">
        <v>2</v>
      </c>
      <c r="F168" s="4">
        <f>DATEDIF(D167,D168,"m")</f>
        <v>25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0</v>
      </c>
      <c r="Q168" s="1">
        <v>0</v>
      </c>
      <c r="R168" s="1">
        <v>0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</row>
    <row r="169" spans="2:24" s="6" customFormat="1" x14ac:dyDescent="0.2">
      <c r="B169" s="6">
        <v>902083</v>
      </c>
      <c r="C169" s="6">
        <v>802618</v>
      </c>
      <c r="D169" s="7">
        <v>42240</v>
      </c>
      <c r="E169" s="8">
        <v>1</v>
      </c>
      <c r="F169" s="8"/>
      <c r="G169" s="6">
        <v>1</v>
      </c>
      <c r="H169" s="6">
        <v>0</v>
      </c>
      <c r="I169" s="6">
        <v>1</v>
      </c>
      <c r="J169" s="6">
        <v>0</v>
      </c>
      <c r="K169" s="6">
        <v>0</v>
      </c>
      <c r="L169" s="6">
        <v>1</v>
      </c>
      <c r="M169" s="6">
        <v>1</v>
      </c>
      <c r="N169" s="6">
        <v>1</v>
      </c>
      <c r="O169" s="6">
        <v>0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</v>
      </c>
      <c r="X169" s="6">
        <v>1</v>
      </c>
    </row>
    <row r="170" spans="2:24" s="1" customFormat="1" x14ac:dyDescent="0.2">
      <c r="B170" s="1">
        <v>902106</v>
      </c>
      <c r="C170" s="1">
        <v>802685</v>
      </c>
      <c r="D170" s="5">
        <v>42299</v>
      </c>
      <c r="E170" s="4">
        <v>1</v>
      </c>
      <c r="F170" s="4"/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</row>
    <row r="171" spans="2:24" s="1" customFormat="1" hidden="1" x14ac:dyDescent="0.2">
      <c r="B171" s="1">
        <v>902106</v>
      </c>
      <c r="C171" s="1">
        <v>802957</v>
      </c>
      <c r="D171" s="12">
        <v>43020</v>
      </c>
      <c r="E171" s="4">
        <v>2</v>
      </c>
      <c r="F171" s="4">
        <f>DATEDIF(D170,D171,"m")</f>
        <v>23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0</v>
      </c>
    </row>
    <row r="172" spans="2:24" s="6" customFormat="1" x14ac:dyDescent="0.2">
      <c r="B172" s="6">
        <v>902107</v>
      </c>
      <c r="C172" s="6">
        <v>802686</v>
      </c>
      <c r="D172" s="7">
        <v>42303</v>
      </c>
      <c r="E172" s="8">
        <v>1</v>
      </c>
      <c r="F172" s="8"/>
      <c r="G172" s="6">
        <v>1</v>
      </c>
      <c r="H172" s="6">
        <v>0</v>
      </c>
      <c r="I172" s="6">
        <v>1</v>
      </c>
      <c r="J172" s="6">
        <v>0</v>
      </c>
      <c r="K172" s="6">
        <v>0</v>
      </c>
      <c r="L172" s="6">
        <v>1</v>
      </c>
      <c r="M172" s="6">
        <v>1</v>
      </c>
      <c r="N172" s="6">
        <v>1</v>
      </c>
      <c r="O172" s="6">
        <v>0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1</v>
      </c>
      <c r="X172" s="6">
        <v>1</v>
      </c>
    </row>
    <row r="173" spans="2:24" s="1" customFormat="1" x14ac:dyDescent="0.2">
      <c r="B173" s="1">
        <v>902108</v>
      </c>
      <c r="C173" s="1">
        <v>802687</v>
      </c>
      <c r="D173" s="5">
        <v>42319</v>
      </c>
      <c r="E173" s="4">
        <v>1</v>
      </c>
      <c r="F173" s="4"/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0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0</v>
      </c>
      <c r="X173" s="1">
        <v>0</v>
      </c>
    </row>
    <row r="174" spans="2:24" s="1" customFormat="1" hidden="1" x14ac:dyDescent="0.2">
      <c r="B174" s="1">
        <v>902108</v>
      </c>
      <c r="C174" s="1">
        <v>803030</v>
      </c>
      <c r="D174" s="12">
        <v>43035</v>
      </c>
      <c r="E174" s="4">
        <v>2</v>
      </c>
      <c r="F174" s="4">
        <f>DATEDIF(D173,D174,"m")</f>
        <v>23</v>
      </c>
      <c r="G174" s="1">
        <v>1</v>
      </c>
      <c r="H174" s="1">
        <v>1</v>
      </c>
      <c r="I174" s="1">
        <v>1</v>
      </c>
      <c r="J174" s="1">
        <v>0</v>
      </c>
      <c r="K174" s="1">
        <v>1</v>
      </c>
      <c r="L174" s="1">
        <v>1</v>
      </c>
      <c r="M174" s="1">
        <v>1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</row>
    <row r="175" spans="2:24" s="6" customFormat="1" x14ac:dyDescent="0.2">
      <c r="B175" s="6">
        <v>902109</v>
      </c>
      <c r="C175" s="6">
        <v>802689</v>
      </c>
      <c r="D175" s="7">
        <v>42352</v>
      </c>
      <c r="E175" s="8">
        <v>1</v>
      </c>
      <c r="F175" s="8"/>
      <c r="G175" s="6">
        <v>1</v>
      </c>
      <c r="H175" s="6">
        <v>0</v>
      </c>
      <c r="I175" s="6">
        <v>1</v>
      </c>
      <c r="J175" s="6">
        <v>0</v>
      </c>
      <c r="K175" s="6">
        <v>0</v>
      </c>
      <c r="L175" s="6">
        <v>1</v>
      </c>
      <c r="M175" s="6">
        <v>1</v>
      </c>
      <c r="N175" s="6">
        <v>1</v>
      </c>
      <c r="O175" s="6">
        <v>0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</v>
      </c>
      <c r="X175" s="6">
        <v>1</v>
      </c>
    </row>
    <row r="176" spans="2:24" s="1" customFormat="1" x14ac:dyDescent="0.2">
      <c r="B176" s="1">
        <v>902110</v>
      </c>
      <c r="C176" s="1">
        <v>802690</v>
      </c>
      <c r="D176" s="5">
        <v>42366</v>
      </c>
      <c r="E176" s="4">
        <v>1</v>
      </c>
      <c r="F176" s="4"/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</row>
    <row r="177" spans="2:24" s="1" customFormat="1" hidden="1" x14ac:dyDescent="0.2">
      <c r="B177" s="1">
        <v>902110</v>
      </c>
      <c r="C177" s="1">
        <v>804200</v>
      </c>
      <c r="D177" s="12">
        <v>43220</v>
      </c>
      <c r="E177" s="4">
        <v>2</v>
      </c>
      <c r="F177" s="4">
        <f>DATEDIF(D176,D177,"m")</f>
        <v>28</v>
      </c>
      <c r="G177" s="1">
        <v>1</v>
      </c>
      <c r="H177" s="1">
        <v>1</v>
      </c>
      <c r="I177" s="1">
        <v>1</v>
      </c>
      <c r="J177" s="1">
        <v>0</v>
      </c>
      <c r="K177" s="1">
        <v>1</v>
      </c>
      <c r="L177" s="1">
        <v>1</v>
      </c>
      <c r="M177" s="1">
        <v>1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2:24" s="6" customFormat="1" x14ac:dyDescent="0.2">
      <c r="B178" s="6">
        <v>902118</v>
      </c>
      <c r="C178" s="6">
        <v>802723</v>
      </c>
      <c r="D178" s="7">
        <v>42396</v>
      </c>
      <c r="E178" s="8">
        <v>1</v>
      </c>
      <c r="F178" s="8"/>
      <c r="G178" s="6">
        <v>1</v>
      </c>
      <c r="H178" s="6">
        <v>1</v>
      </c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</row>
    <row r="179" spans="2:24" s="1" customFormat="1" x14ac:dyDescent="0.2">
      <c r="B179" s="1">
        <v>902119</v>
      </c>
      <c r="C179" s="1">
        <v>802724</v>
      </c>
      <c r="D179" s="5">
        <v>42397</v>
      </c>
      <c r="E179" s="4">
        <v>1</v>
      </c>
      <c r="F179" s="4"/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</row>
    <row r="180" spans="2:24" s="6" customFormat="1" x14ac:dyDescent="0.2">
      <c r="B180" s="6">
        <v>902120</v>
      </c>
      <c r="C180" s="6">
        <v>802732</v>
      </c>
      <c r="D180" s="7">
        <v>42597</v>
      </c>
      <c r="E180" s="8">
        <v>1</v>
      </c>
      <c r="F180" s="8"/>
      <c r="G180" s="6">
        <v>1</v>
      </c>
      <c r="H180" s="6">
        <v>1</v>
      </c>
      <c r="I180" s="6">
        <v>1</v>
      </c>
      <c r="J180" s="6">
        <v>0</v>
      </c>
      <c r="K180" s="6">
        <v>1</v>
      </c>
      <c r="L180" s="6">
        <v>1</v>
      </c>
      <c r="M180" s="6">
        <v>1</v>
      </c>
      <c r="N180" s="6">
        <v>1</v>
      </c>
      <c r="O180" s="6">
        <v>0</v>
      </c>
      <c r="P180" s="6">
        <v>0</v>
      </c>
      <c r="Q180" s="6">
        <v>0</v>
      </c>
      <c r="R180" s="6">
        <v>0</v>
      </c>
      <c r="S180" s="6">
        <v>1</v>
      </c>
      <c r="T180" s="6">
        <v>1</v>
      </c>
      <c r="U180" s="6">
        <v>1</v>
      </c>
      <c r="V180" s="6">
        <v>1</v>
      </c>
      <c r="W180" s="6">
        <v>1</v>
      </c>
      <c r="X180" s="6">
        <v>1</v>
      </c>
    </row>
    <row r="181" spans="2:24" s="1" customFormat="1" x14ac:dyDescent="0.2">
      <c r="B181" s="1">
        <v>902121</v>
      </c>
      <c r="C181" s="1">
        <v>802733</v>
      </c>
      <c r="D181" s="5">
        <v>42527</v>
      </c>
      <c r="E181" s="4">
        <v>1</v>
      </c>
      <c r="F181" s="4"/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0</v>
      </c>
    </row>
    <row r="182" spans="2:24" s="6" customFormat="1" x14ac:dyDescent="0.2">
      <c r="B182" s="6">
        <v>902122</v>
      </c>
      <c r="C182" s="6">
        <v>802734</v>
      </c>
      <c r="D182" s="7">
        <v>42577</v>
      </c>
      <c r="E182" s="8">
        <v>1</v>
      </c>
      <c r="F182" s="8"/>
      <c r="G182" s="6">
        <v>1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</row>
    <row r="183" spans="2:24" s="1" customFormat="1" x14ac:dyDescent="0.2">
      <c r="B183" s="1">
        <v>902123</v>
      </c>
      <c r="C183" s="1">
        <v>802739</v>
      </c>
      <c r="D183" s="5">
        <v>42660</v>
      </c>
      <c r="E183" s="4">
        <v>1</v>
      </c>
      <c r="F183" s="4"/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</row>
    <row r="184" spans="2:24" s="6" customFormat="1" x14ac:dyDescent="0.2">
      <c r="B184" s="6">
        <v>902124</v>
      </c>
      <c r="C184" s="6">
        <v>802740</v>
      </c>
      <c r="D184" s="7">
        <v>42667</v>
      </c>
      <c r="E184" s="8">
        <v>1</v>
      </c>
      <c r="F184" s="8"/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1</v>
      </c>
      <c r="Q184" s="6">
        <v>1</v>
      </c>
      <c r="R184" s="6">
        <v>1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</row>
    <row r="185" spans="2:24" s="1" customFormat="1" x14ac:dyDescent="0.2">
      <c r="B185" s="1">
        <v>902288</v>
      </c>
      <c r="C185" s="1">
        <v>802942</v>
      </c>
      <c r="D185" s="14"/>
      <c r="E185" s="13">
        <v>1</v>
      </c>
      <c r="F185" s="13"/>
      <c r="G185" s="1">
        <v>1</v>
      </c>
      <c r="H185" s="1">
        <v>1</v>
      </c>
      <c r="I185" s="1">
        <v>1</v>
      </c>
      <c r="J185" s="1">
        <v>0</v>
      </c>
      <c r="K185" s="1">
        <v>1</v>
      </c>
      <c r="L185" s="1">
        <v>1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</row>
    <row r="186" spans="2:24" s="6" customFormat="1" x14ac:dyDescent="0.2">
      <c r="B186" s="6">
        <v>902289</v>
      </c>
      <c r="C186" s="6">
        <v>802949</v>
      </c>
      <c r="D186" s="14"/>
      <c r="E186" s="10">
        <v>1</v>
      </c>
      <c r="F186" s="10"/>
      <c r="G186" s="6">
        <v>1</v>
      </c>
      <c r="H186" s="6">
        <v>1</v>
      </c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1</v>
      </c>
      <c r="P186" s="6">
        <v>1</v>
      </c>
      <c r="Q186" s="6">
        <v>1</v>
      </c>
      <c r="R186" s="6">
        <v>1</v>
      </c>
      <c r="S186" s="6">
        <v>1</v>
      </c>
      <c r="T186" s="6">
        <v>1</v>
      </c>
      <c r="U186" s="6">
        <v>1</v>
      </c>
      <c r="V186" s="6">
        <v>1</v>
      </c>
      <c r="W186" s="6">
        <v>1</v>
      </c>
      <c r="X186" s="6">
        <v>1</v>
      </c>
    </row>
    <row r="187" spans="2:24" s="1" customFormat="1" x14ac:dyDescent="0.2">
      <c r="B187" s="1">
        <v>902290</v>
      </c>
      <c r="C187" s="1">
        <v>802950</v>
      </c>
      <c r="D187" s="14"/>
      <c r="E187" s="13">
        <v>1</v>
      </c>
      <c r="F187" s="13"/>
      <c r="G187" s="1">
        <v>1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">
        <v>1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1</v>
      </c>
      <c r="T187" s="1">
        <v>1</v>
      </c>
      <c r="U187" s="1">
        <v>1</v>
      </c>
      <c r="V187" s="1">
        <v>1</v>
      </c>
      <c r="W187" s="1">
        <v>0</v>
      </c>
      <c r="X187" s="1">
        <v>0</v>
      </c>
    </row>
    <row r="188" spans="2:24" s="6" customFormat="1" x14ac:dyDescent="0.2">
      <c r="B188" s="6">
        <v>902291</v>
      </c>
      <c r="C188" s="6">
        <v>802951</v>
      </c>
      <c r="D188" s="14"/>
      <c r="E188" s="10">
        <v>1</v>
      </c>
      <c r="F188" s="10"/>
      <c r="G188" s="6">
        <v>1</v>
      </c>
      <c r="H188" s="6">
        <v>1</v>
      </c>
      <c r="I188" s="6">
        <v>1</v>
      </c>
      <c r="J188" s="6">
        <v>0</v>
      </c>
      <c r="K188" s="6">
        <v>1</v>
      </c>
      <c r="L188" s="6">
        <v>1</v>
      </c>
      <c r="M188" s="6">
        <v>1</v>
      </c>
      <c r="N188" s="6">
        <v>1</v>
      </c>
      <c r="O188" s="6">
        <v>0</v>
      </c>
      <c r="P188" s="6">
        <v>0</v>
      </c>
      <c r="Q188" s="6">
        <v>0</v>
      </c>
      <c r="R188" s="6">
        <v>0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</row>
    <row r="189" spans="2:24" s="1" customFormat="1" x14ac:dyDescent="0.2">
      <c r="B189" s="1">
        <v>902292</v>
      </c>
      <c r="C189" s="1">
        <v>802952</v>
      </c>
      <c r="D189" s="14"/>
      <c r="E189" s="13">
        <v>1</v>
      </c>
      <c r="F189" s="13"/>
      <c r="G189" s="1">
        <v>1</v>
      </c>
      <c r="H189" s="1">
        <v>1</v>
      </c>
      <c r="I189" s="1">
        <v>1</v>
      </c>
      <c r="J189" s="1">
        <v>0</v>
      </c>
      <c r="K189" s="1">
        <v>1</v>
      </c>
      <c r="L189" s="1">
        <v>1</v>
      </c>
      <c r="M189" s="1">
        <v>1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</row>
    <row r="190" spans="2:24" s="6" customFormat="1" x14ac:dyDescent="0.2">
      <c r="B190" s="6">
        <v>902293</v>
      </c>
      <c r="C190" s="6">
        <v>802953</v>
      </c>
      <c r="D190" s="14"/>
      <c r="E190" s="10">
        <v>1</v>
      </c>
      <c r="F190" s="10"/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0</v>
      </c>
      <c r="V190" s="6">
        <v>0</v>
      </c>
      <c r="W190" s="6">
        <v>0</v>
      </c>
      <c r="X190" s="6">
        <v>0</v>
      </c>
    </row>
    <row r="191" spans="2:24" s="1" customFormat="1" x14ac:dyDescent="0.2">
      <c r="B191" s="1">
        <v>902371</v>
      </c>
      <c r="C191" s="1">
        <v>803031</v>
      </c>
      <c r="D191" s="14"/>
      <c r="E191" s="13">
        <v>1</v>
      </c>
      <c r="F191" s="13"/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0</v>
      </c>
      <c r="W191" s="1">
        <v>0</v>
      </c>
      <c r="X191" s="1">
        <v>0</v>
      </c>
    </row>
    <row r="192" spans="2:24" s="6" customFormat="1" x14ac:dyDescent="0.2">
      <c r="B192" s="6">
        <v>903108</v>
      </c>
      <c r="C192" s="6">
        <v>803510</v>
      </c>
      <c r="D192" s="14"/>
      <c r="E192" s="10">
        <v>1</v>
      </c>
      <c r="F192" s="10"/>
      <c r="G192" s="6">
        <v>1</v>
      </c>
      <c r="H192" s="6">
        <v>1</v>
      </c>
      <c r="I192" s="6">
        <v>1</v>
      </c>
      <c r="J192" s="6">
        <v>0</v>
      </c>
      <c r="K192" s="6">
        <v>1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</row>
    <row r="193" spans="2:24" s="1" customFormat="1" x14ac:dyDescent="0.2">
      <c r="B193" s="1">
        <v>903110</v>
      </c>
      <c r="C193" s="1">
        <v>803511</v>
      </c>
      <c r="D193" s="14"/>
      <c r="E193" s="13">
        <v>1</v>
      </c>
      <c r="F193" s="13"/>
      <c r="G193" s="1">
        <v>1</v>
      </c>
      <c r="H193" s="1">
        <v>1</v>
      </c>
      <c r="I193" s="1">
        <v>1</v>
      </c>
      <c r="J193" s="1">
        <v>0</v>
      </c>
      <c r="K193" s="1">
        <v>1</v>
      </c>
      <c r="L193" s="1">
        <v>1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</row>
  </sheetData>
  <autoFilter ref="E1:E193" xr:uid="{A26B7360-631C-0B4B-ADE2-765AA757DEEA}">
    <filterColumn colId="0">
      <filters>
        <filter val="1"/>
      </filters>
    </filterColumn>
  </autoFilter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NormalAging_DataGathering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2020-06-08T20:24:06Z</dcterms:created>
  <dcterms:modified xsi:type="dcterms:W3CDTF">2020-06-19T16:54:06Z</dcterms:modified>
</cp:coreProperties>
</file>