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5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10" i="1"/>
  <c r="B3" i="1"/>
  <c r="B14" i="1" s="1"/>
  <c r="B12" i="1" l="1"/>
  <c r="B16" i="1"/>
  <c r="B15" i="1" s="1"/>
  <c r="B9" i="1"/>
  <c r="B11" i="1" s="1"/>
  <c r="B13" i="1" s="1"/>
</calcChain>
</file>

<file path=xl/sharedStrings.xml><?xml version="1.0" encoding="utf-8"?>
<sst xmlns="http://schemas.openxmlformats.org/spreadsheetml/2006/main" count="31" uniqueCount="21">
  <si>
    <t>Vcc</t>
  </si>
  <si>
    <t>Ic</t>
  </si>
  <si>
    <t>Beta</t>
  </si>
  <si>
    <t>Ib</t>
  </si>
  <si>
    <t>VMin</t>
  </si>
  <si>
    <t>VMax</t>
  </si>
  <si>
    <t>VBias</t>
  </si>
  <si>
    <t>Rc</t>
  </si>
  <si>
    <t>Re</t>
  </si>
  <si>
    <t>R1</t>
  </si>
  <si>
    <t>R2</t>
  </si>
  <si>
    <t>Ib overrating factor</t>
  </si>
  <si>
    <t>Vbe</t>
  </si>
  <si>
    <t>V</t>
  </si>
  <si>
    <t>A</t>
  </si>
  <si>
    <t>x</t>
  </si>
  <si>
    <t>Ω</t>
  </si>
  <si>
    <t>Hfe</t>
  </si>
  <si>
    <t>Vb</t>
  </si>
  <si>
    <t>Ve</t>
  </si>
  <si>
    <t>HSEL Transistor amplifier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</si>
</sst>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10</xdr:col>
      <xdr:colOff>0</xdr:colOff>
      <xdr:row>6</xdr:row>
      <xdr:rowOff>57150</xdr:rowOff>
    </xdr:to>
    <xdr:sp macro="" textlink="">
      <xdr:nvSpPr>
        <xdr:cNvPr id="2" name="TextBox 1"/>
        <xdr:cNvSpPr txBox="1"/>
      </xdr:nvSpPr>
      <xdr:spPr>
        <a:xfrm>
          <a:off x="3038475" y="495300"/>
          <a:ext cx="365760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Usage instructions: Input design parameters into boxes not in bold (e.g. Vcc, Ic, beta etc.). All bold boxes will update with the</a:t>
          </a:r>
          <a:r>
            <a:rPr lang="en-GB" sz="1100" baseline="0"/>
            <a:t> newly entered values and can be used to design your transistor amplifier!</a:t>
          </a:r>
          <a:endParaRPr lang="en-GB" sz="1100"/>
        </a:p>
      </xdr:txBody>
    </xdr:sp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400050</xdr:colOff>
      <xdr:row>21</xdr:row>
      <xdr:rowOff>57150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821" t="38116" r="69927" b="30102"/>
        <a:stretch/>
      </xdr:blipFill>
      <xdr:spPr>
        <a:xfrm>
          <a:off x="3038475" y="1438275"/>
          <a:ext cx="2228850" cy="272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2" sqref="I12"/>
    </sheetView>
  </sheetViews>
  <sheetFormatPr defaultRowHeight="15" x14ac:dyDescent="0.25"/>
  <cols>
    <col min="1" max="1" width="18.140625" bestFit="1" customWidth="1"/>
  </cols>
  <sheetData>
    <row r="1" spans="1:9" ht="23.25" x14ac:dyDescent="0.35">
      <c r="A1" s="8" t="s">
        <v>20</v>
      </c>
      <c r="B1" s="8"/>
      <c r="C1" s="8"/>
      <c r="D1" s="2"/>
      <c r="E1" s="2"/>
    </row>
    <row r="2" spans="1:9" x14ac:dyDescent="0.25">
      <c r="A2" s="2" t="s">
        <v>0</v>
      </c>
      <c r="B2" s="3">
        <v>3</v>
      </c>
      <c r="C2" t="s">
        <v>13</v>
      </c>
    </row>
    <row r="3" spans="1:9" x14ac:dyDescent="0.25">
      <c r="A3" s="4" t="s">
        <v>19</v>
      </c>
      <c r="B3" s="5">
        <f>B2/10</f>
        <v>0.3</v>
      </c>
      <c r="C3" s="4" t="s">
        <v>13</v>
      </c>
      <c r="E3" s="9"/>
      <c r="F3" s="9"/>
      <c r="G3" s="9"/>
      <c r="H3" s="9"/>
      <c r="I3" s="9"/>
    </row>
    <row r="4" spans="1:9" x14ac:dyDescent="0.25">
      <c r="A4" s="2" t="s">
        <v>1</v>
      </c>
      <c r="B4" s="1">
        <v>1.25E-3</v>
      </c>
      <c r="C4" t="s">
        <v>14</v>
      </c>
      <c r="E4" s="9"/>
      <c r="F4" s="9"/>
      <c r="G4" s="9"/>
      <c r="H4" s="9"/>
      <c r="I4" s="9"/>
    </row>
    <row r="5" spans="1:9" x14ac:dyDescent="0.25">
      <c r="A5" s="2" t="s">
        <v>2</v>
      </c>
      <c r="B5" s="2">
        <v>400</v>
      </c>
      <c r="C5" t="s">
        <v>17</v>
      </c>
      <c r="E5" s="9"/>
      <c r="F5" s="9"/>
      <c r="G5" s="9"/>
      <c r="H5" s="9"/>
      <c r="I5" s="9"/>
    </row>
    <row r="6" spans="1:9" x14ac:dyDescent="0.25">
      <c r="A6" t="s">
        <v>11</v>
      </c>
      <c r="B6">
        <v>10</v>
      </c>
      <c r="C6" t="s">
        <v>15</v>
      </c>
      <c r="E6" s="9"/>
      <c r="F6" s="9"/>
      <c r="G6" s="9"/>
      <c r="H6" s="9"/>
      <c r="I6" s="9"/>
    </row>
    <row r="7" spans="1:9" x14ac:dyDescent="0.25">
      <c r="A7" s="4" t="s">
        <v>3</v>
      </c>
      <c r="B7" s="6">
        <f>B4*B6/B5</f>
        <v>3.1250000000000001E-5</v>
      </c>
      <c r="C7" s="4" t="s">
        <v>14</v>
      </c>
      <c r="E7" s="9"/>
      <c r="F7" s="9"/>
      <c r="G7" s="9"/>
      <c r="H7" s="9"/>
      <c r="I7" s="9"/>
    </row>
    <row r="8" spans="1:9" x14ac:dyDescent="0.25">
      <c r="A8" t="s">
        <v>12</v>
      </c>
      <c r="B8">
        <v>0.6</v>
      </c>
      <c r="C8" t="s">
        <v>13</v>
      </c>
      <c r="E8" s="9"/>
      <c r="F8" s="9"/>
      <c r="G8" s="9"/>
      <c r="H8" s="9"/>
      <c r="I8" s="9"/>
    </row>
    <row r="9" spans="1:9" x14ac:dyDescent="0.25">
      <c r="A9" s="4" t="s">
        <v>4</v>
      </c>
      <c r="B9" s="5">
        <f>0.2+B3</f>
        <v>0.5</v>
      </c>
      <c r="C9" s="4" t="s">
        <v>13</v>
      </c>
      <c r="E9" s="9"/>
      <c r="F9" s="9"/>
      <c r="G9" s="9"/>
      <c r="H9" s="9"/>
      <c r="I9" s="9"/>
    </row>
    <row r="10" spans="1:9" x14ac:dyDescent="0.25">
      <c r="A10" s="4" t="s">
        <v>5</v>
      </c>
      <c r="B10" s="5">
        <f>B2</f>
        <v>3</v>
      </c>
      <c r="C10" s="4" t="s">
        <v>13</v>
      </c>
    </row>
    <row r="11" spans="1:9" x14ac:dyDescent="0.25">
      <c r="A11" s="4" t="s">
        <v>6</v>
      </c>
      <c r="B11" s="5">
        <f>(B10+B9)/2</f>
        <v>1.75</v>
      </c>
      <c r="C11" s="4" t="s">
        <v>13</v>
      </c>
    </row>
    <row r="12" spans="1:9" x14ac:dyDescent="0.25">
      <c r="A12" s="4" t="s">
        <v>18</v>
      </c>
      <c r="B12" s="4">
        <f>B3+B8</f>
        <v>0.89999999999999991</v>
      </c>
      <c r="C12" s="4" t="s">
        <v>13</v>
      </c>
    </row>
    <row r="13" spans="1:9" x14ac:dyDescent="0.25">
      <c r="A13" s="4" t="s">
        <v>7</v>
      </c>
      <c r="B13" s="6">
        <f>(B2-B11)/B4</f>
        <v>1000</v>
      </c>
      <c r="C13" s="7" t="s">
        <v>16</v>
      </c>
    </row>
    <row r="14" spans="1:9" x14ac:dyDescent="0.25">
      <c r="A14" s="4" t="s">
        <v>8</v>
      </c>
      <c r="B14" s="6">
        <f>B3/B4</f>
        <v>240</v>
      </c>
      <c r="C14" s="7" t="s">
        <v>16</v>
      </c>
    </row>
    <row r="15" spans="1:9" x14ac:dyDescent="0.25">
      <c r="A15" s="4" t="s">
        <v>9</v>
      </c>
      <c r="B15" s="5">
        <f>(B2-B12)*B16/B12</f>
        <v>67200</v>
      </c>
      <c r="C15" s="7" t="s">
        <v>16</v>
      </c>
    </row>
    <row r="16" spans="1:9" x14ac:dyDescent="0.25">
      <c r="A16" s="4" t="s">
        <v>10</v>
      </c>
      <c r="B16" s="4">
        <f>B12/B7</f>
        <v>28799.999999999996</v>
      </c>
      <c r="C16" s="7" t="s">
        <v>16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Haz</cp:lastModifiedBy>
  <dcterms:created xsi:type="dcterms:W3CDTF">2015-06-16T19:59:14Z</dcterms:created>
  <dcterms:modified xsi:type="dcterms:W3CDTF">2015-06-16T20:22:59Z</dcterms:modified>
</cp:coreProperties>
</file>