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maharvey/Desktop/Swimming/Department of Youth and Sport/"/>
    </mc:Choice>
  </mc:AlternateContent>
  <xr:revisionPtr revIDLastSave="0" documentId="13_ncr:1_{C504596C-D64B-7A43-9AB9-47F8D4EABBF6}" xr6:coauthVersionLast="47" xr6:coauthVersionMax="47" xr10:uidLastSave="{00000000-0000-0000-0000-000000000000}"/>
  <bookViews>
    <workbookView xWindow="0" yWindow="600" windowWidth="28800" windowHeight="15840" xr2:uid="{2B45F894-0D1F-418E-85B8-3DA48FC9DA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5" i="1" l="1"/>
  <c r="I33" i="1"/>
  <c r="I31" i="1"/>
  <c r="I21" i="1"/>
  <c r="I9" i="1"/>
  <c r="I20" i="1"/>
  <c r="I28" i="1"/>
  <c r="I16" i="1"/>
  <c r="I40" i="1" l="1"/>
  <c r="C43" i="1"/>
  <c r="E4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<sst xmlns="http://schemas.openxmlformats.org/spreadsheetml/2006/main" count="40" uniqueCount="36">
  <si>
    <t>Details</t>
  </si>
  <si>
    <t>Total</t>
  </si>
  <si>
    <t xml:space="preserve">Fiscal Year </t>
  </si>
  <si>
    <t>Athlete Name</t>
  </si>
  <si>
    <t>Travel/Accommodations</t>
  </si>
  <si>
    <t>Travel/Accomodations Subtotal:</t>
  </si>
  <si>
    <t>Training Camp Fees/Coaching Fees</t>
  </si>
  <si>
    <t>Training Camp Fees/Coaching Fees Subtotal</t>
  </si>
  <si>
    <t>Sport Event/Equipment/Other</t>
  </si>
  <si>
    <t>Sport Event/Equipment/Other Subtotal:</t>
  </si>
  <si>
    <t>Total EAS Expenses</t>
  </si>
  <si>
    <t xml:space="preserve">Budget Summary </t>
  </si>
  <si>
    <t>Elite Athlete Sponsorship Budget Request</t>
  </si>
  <si>
    <t>Emma Harvey</t>
  </si>
  <si>
    <t>Flights to training camp</t>
  </si>
  <si>
    <t>Training camp accomodation before commonwealth games</t>
  </si>
  <si>
    <t>$500 per month</t>
  </si>
  <si>
    <t>Bex Freebairn coaching fee - UCLA coach</t>
  </si>
  <si>
    <t>3x TYR racing suits</t>
  </si>
  <si>
    <t>Gym facility fees</t>
  </si>
  <si>
    <t>$200 per month</t>
  </si>
  <si>
    <t>2x Goggles</t>
  </si>
  <si>
    <t>4 x training suits</t>
  </si>
  <si>
    <t>Amount based on spending in 2025</t>
  </si>
  <si>
    <t>DEXA body composition scans</t>
  </si>
  <si>
    <t>Food at training camp</t>
  </si>
  <si>
    <t>$40 per day for 8 days</t>
  </si>
  <si>
    <t>Based on average July flight prices</t>
  </si>
  <si>
    <t>Pool facility fees</t>
  </si>
  <si>
    <t>During travel, average $20 per day for 10 days throughout 2026</t>
  </si>
  <si>
    <t>Each suit is $650</t>
  </si>
  <si>
    <t>Each training suit is $70</t>
  </si>
  <si>
    <t>Each pair of goggles is $50</t>
  </si>
  <si>
    <t>Nutrition Supplements (creatine, protein powder, Iron, Magnesium)</t>
  </si>
  <si>
    <t>4 scans per year, each scan is $50</t>
  </si>
  <si>
    <t>8 day training camp in in Barcelona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</si>
</sst>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5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0" tint="-4.9989318521683403E-2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1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/>
    </xf>
    <xf numFmtId="0" fontId="0" fillId="0" borderId="13" xfId="0" applyBorder="1" applyAlignment="1">
      <alignment horizontal="center"/>
    </xf>
    <xf numFmtId="0" fontId="0" fillId="0" borderId="0" xfId="0" applyAlignment="1">
      <alignment horizontal="center"/>
    </xf>
    <xf numFmtId="0" fontId="2" fillId="3" borderId="30" xfId="0" applyFont="1" applyFill="1" applyBorder="1" applyAlignment="1">
      <alignment horizontal="center"/>
    </xf>
    <xf numFmtId="0" fontId="2" fillId="3" borderId="28" xfId="0" applyFont="1" applyFill="1" applyBorder="1" applyAlignment="1">
      <alignment horizontal="center"/>
    </xf>
    <xf numFmtId="0" fontId="2" fillId="3" borderId="31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3" fillId="0" borderId="0" xfId="0" applyFont="1" applyAlignment="1">
      <alignment horizontal="center"/>
    </xf>
    <xf numFmtId="164" fontId="0" fillId="0" borderId="2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22" xfId="0" applyFont="1" applyFill="1" applyBorder="1" applyAlignment="1">
      <alignment horizontal="center"/>
    </xf>
    <xf numFmtId="0" fontId="2" fillId="3" borderId="23" xfId="0" applyFont="1" applyFill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0" fontId="1" fillId="2" borderId="24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164" fontId="0" fillId="0" borderId="26" xfId="0" applyNumberFormat="1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0" fontId="2" fillId="3" borderId="29" xfId="0" applyFont="1" applyFill="1" applyBorder="1" applyAlignment="1">
      <alignment horizontal="center"/>
    </xf>
    <xf numFmtId="0" fontId="2" fillId="3" borderId="27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164" fontId="0" fillId="0" borderId="1" xfId="0" applyNumberFormat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2" fillId="3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FA09D-7E62-453F-AF57-CA84478947CD}">
  <dimension ref="A1:J43"/>
  <sheetViews>
    <sheetView tabSelected="1" workbookViewId="0">
      <selection activeCell="P17" sqref="P17"/>
    </sheetView>
  </sheetViews>
  <sheetFormatPr baseColWidth="10" defaultColWidth="8.83203125" defaultRowHeight="15" x14ac:dyDescent="0.2"/>
  <cols>
    <col min="4" max="4" width="24.6640625" customWidth="1"/>
    <col min="7" max="7" width="1.33203125" customWidth="1"/>
    <col min="8" max="8" width="27.33203125" customWidth="1"/>
    <col min="10" max="10" width="5.6640625" customWidth="1"/>
  </cols>
  <sheetData>
    <row r="1" spans="1:10" ht="24" x14ac:dyDescent="0.3">
      <c r="B1" s="13" t="s">
        <v>12</v>
      </c>
      <c r="C1" s="13"/>
      <c r="D1" s="13"/>
      <c r="E1" s="13"/>
      <c r="F1" s="13"/>
      <c r="G1" s="13"/>
      <c r="H1" s="13"/>
      <c r="I1" s="1" t="e" vm="1">
        <v>#VALUE!</v>
      </c>
    </row>
    <row r="2" spans="1:10" ht="16" thickBot="1" x14ac:dyDescent="0.25"/>
    <row r="3" spans="1:10" x14ac:dyDescent="0.2">
      <c r="A3" s="4" t="s">
        <v>3</v>
      </c>
      <c r="B3" s="5"/>
      <c r="C3" s="5"/>
      <c r="D3" s="5"/>
      <c r="E3" s="5" t="s">
        <v>11</v>
      </c>
      <c r="F3" s="5"/>
      <c r="G3" s="5"/>
      <c r="H3" s="5"/>
      <c r="I3" s="5" t="s">
        <v>2</v>
      </c>
      <c r="J3" s="6"/>
    </row>
    <row r="4" spans="1:10" x14ac:dyDescent="0.2">
      <c r="A4" s="17" t="s">
        <v>13</v>
      </c>
      <c r="B4" s="15"/>
      <c r="C4" s="15"/>
      <c r="D4" s="15"/>
      <c r="E4" s="14">
        <f>C43</f>
        <v>14850</v>
      </c>
      <c r="F4" s="15"/>
      <c r="G4" s="15"/>
      <c r="H4" s="16"/>
      <c r="I4" s="17">
        <v>2026</v>
      </c>
      <c r="J4" s="16"/>
    </row>
    <row r="5" spans="1:10" ht="16" thickBot="1" x14ac:dyDescent="0.25">
      <c r="A5" s="38"/>
      <c r="B5" s="38"/>
      <c r="C5" s="38"/>
      <c r="D5" s="38"/>
      <c r="E5" s="38"/>
      <c r="F5" s="38"/>
      <c r="G5" s="38"/>
      <c r="H5" s="38"/>
      <c r="I5" s="38"/>
      <c r="J5" s="38"/>
    </row>
    <row r="6" spans="1:10" x14ac:dyDescent="0.2">
      <c r="A6" s="23" t="s">
        <v>4</v>
      </c>
      <c r="B6" s="24"/>
      <c r="C6" s="24"/>
      <c r="D6" s="24" t="s">
        <v>0</v>
      </c>
      <c r="E6" s="24"/>
      <c r="F6" s="24"/>
      <c r="G6" s="24"/>
      <c r="H6" s="24"/>
      <c r="I6" s="21" t="s">
        <v>1</v>
      </c>
      <c r="J6" s="22"/>
    </row>
    <row r="7" spans="1:10" x14ac:dyDescent="0.2">
      <c r="A7" s="7" t="s">
        <v>15</v>
      </c>
      <c r="B7" s="3"/>
      <c r="C7" s="3"/>
      <c r="D7" s="8"/>
      <c r="E7" s="7" t="s">
        <v>35</v>
      </c>
      <c r="F7" s="3"/>
      <c r="G7" s="3"/>
      <c r="H7" s="3"/>
      <c r="I7" s="14">
        <v>2000</v>
      </c>
      <c r="J7" s="25"/>
    </row>
    <row r="8" spans="1:10" x14ac:dyDescent="0.2">
      <c r="A8" s="7" t="s">
        <v>14</v>
      </c>
      <c r="B8" s="3"/>
      <c r="C8" s="3"/>
      <c r="D8" s="8"/>
      <c r="E8" s="7" t="s">
        <v>27</v>
      </c>
      <c r="F8" s="3"/>
      <c r="G8" s="3"/>
      <c r="H8" s="3"/>
      <c r="I8" s="14">
        <v>1000</v>
      </c>
      <c r="J8" s="25"/>
    </row>
    <row r="9" spans="1:10" x14ac:dyDescent="0.2">
      <c r="A9" s="7" t="s">
        <v>25</v>
      </c>
      <c r="B9" s="3"/>
      <c r="C9" s="3"/>
      <c r="D9" s="8"/>
      <c r="E9" s="7" t="s">
        <v>26</v>
      </c>
      <c r="F9" s="3"/>
      <c r="G9" s="3"/>
      <c r="H9" s="3"/>
      <c r="I9" s="14">
        <f>40*8</f>
        <v>320</v>
      </c>
      <c r="J9" s="25"/>
    </row>
    <row r="10" spans="1:10" x14ac:dyDescent="0.2">
      <c r="A10" s="7"/>
      <c r="B10" s="3"/>
      <c r="C10" s="3"/>
      <c r="D10" s="8"/>
      <c r="E10" s="7"/>
      <c r="F10" s="3"/>
      <c r="G10" s="3"/>
      <c r="H10" s="3"/>
      <c r="I10" s="14"/>
      <c r="J10" s="25"/>
    </row>
    <row r="11" spans="1:10" x14ac:dyDescent="0.2">
      <c r="A11" s="7"/>
      <c r="B11" s="3"/>
      <c r="C11" s="3"/>
      <c r="D11" s="8"/>
      <c r="E11" s="7"/>
      <c r="F11" s="3"/>
      <c r="G11" s="3"/>
      <c r="H11" s="3"/>
      <c r="I11" s="14"/>
      <c r="J11" s="25"/>
    </row>
    <row r="12" spans="1:10" x14ac:dyDescent="0.2">
      <c r="A12" s="7"/>
      <c r="B12" s="3"/>
      <c r="C12" s="3"/>
      <c r="D12" s="8"/>
      <c r="E12" s="7"/>
      <c r="F12" s="3"/>
      <c r="G12" s="3"/>
      <c r="H12" s="3"/>
      <c r="I12" s="14"/>
      <c r="J12" s="25"/>
    </row>
    <row r="13" spans="1:10" x14ac:dyDescent="0.2">
      <c r="A13" s="7"/>
      <c r="B13" s="3"/>
      <c r="C13" s="3"/>
      <c r="D13" s="8"/>
      <c r="E13" s="7"/>
      <c r="F13" s="3"/>
      <c r="G13" s="3"/>
      <c r="H13" s="3"/>
      <c r="I13" s="14"/>
      <c r="J13" s="25"/>
    </row>
    <row r="14" spans="1:10" x14ac:dyDescent="0.2">
      <c r="A14" s="7"/>
      <c r="B14" s="3"/>
      <c r="C14" s="3"/>
      <c r="D14" s="8"/>
      <c r="E14" s="7"/>
      <c r="F14" s="3"/>
      <c r="G14" s="3"/>
      <c r="H14" s="3"/>
      <c r="I14" s="14"/>
      <c r="J14" s="25"/>
    </row>
    <row r="15" spans="1:10" x14ac:dyDescent="0.2">
      <c r="A15" s="7"/>
      <c r="B15" s="3"/>
      <c r="C15" s="3"/>
      <c r="D15" s="8"/>
      <c r="E15" s="7"/>
      <c r="F15" s="3"/>
      <c r="G15" s="3"/>
      <c r="H15" s="3"/>
      <c r="I15" s="14"/>
      <c r="J15" s="25"/>
    </row>
    <row r="16" spans="1:10" ht="16" thickBot="1" x14ac:dyDescent="0.25">
      <c r="A16" s="26" t="s">
        <v>5</v>
      </c>
      <c r="B16" s="27"/>
      <c r="C16" s="27"/>
      <c r="D16" s="27"/>
      <c r="E16" s="27"/>
      <c r="F16" s="27"/>
      <c r="G16" s="27"/>
      <c r="H16" s="27"/>
      <c r="I16" s="28">
        <f>SUM(I7:J15)</f>
        <v>3320</v>
      </c>
      <c r="J16" s="29"/>
    </row>
    <row r="17" spans="1:10" ht="16" thickBot="1" x14ac:dyDescent="0.25">
      <c r="A17" s="9"/>
      <c r="B17" s="9"/>
      <c r="C17" s="9"/>
      <c r="D17" s="9"/>
      <c r="E17" s="9"/>
      <c r="F17" s="9"/>
      <c r="G17" s="9"/>
      <c r="H17" s="9"/>
      <c r="I17" s="9"/>
      <c r="J17" s="9"/>
    </row>
    <row r="18" spans="1:10" x14ac:dyDescent="0.2">
      <c r="A18" s="4" t="s">
        <v>6</v>
      </c>
      <c r="B18" s="5"/>
      <c r="C18" s="30"/>
      <c r="D18" s="31" t="s">
        <v>0</v>
      </c>
      <c r="E18" s="5"/>
      <c r="F18" s="5"/>
      <c r="G18" s="5"/>
      <c r="H18" s="30"/>
      <c r="I18" s="21" t="s">
        <v>1</v>
      </c>
      <c r="J18" s="22"/>
    </row>
    <row r="19" spans="1:10" x14ac:dyDescent="0.2">
      <c r="A19" s="10" t="s">
        <v>17</v>
      </c>
      <c r="B19" s="11"/>
      <c r="C19" s="11"/>
      <c r="D19" s="12"/>
      <c r="E19" s="7" t="s">
        <v>16</v>
      </c>
      <c r="F19" s="3"/>
      <c r="G19" s="3"/>
      <c r="H19" s="3"/>
      <c r="I19" s="14">
        <v>6000</v>
      </c>
      <c r="J19" s="25"/>
    </row>
    <row r="20" spans="1:10" x14ac:dyDescent="0.2">
      <c r="A20" s="7" t="s">
        <v>19</v>
      </c>
      <c r="B20" s="3"/>
      <c r="C20" s="3"/>
      <c r="D20" s="8"/>
      <c r="E20" s="7" t="s">
        <v>20</v>
      </c>
      <c r="F20" s="3"/>
      <c r="G20" s="3"/>
      <c r="H20" s="3"/>
      <c r="I20" s="14">
        <f>200*12</f>
        <v>2400</v>
      </c>
      <c r="J20" s="25"/>
    </row>
    <row r="21" spans="1:10" x14ac:dyDescent="0.2">
      <c r="A21" s="7" t="s">
        <v>28</v>
      </c>
      <c r="B21" s="3"/>
      <c r="C21" s="3"/>
      <c r="D21" s="8"/>
      <c r="E21" s="7" t="s">
        <v>29</v>
      </c>
      <c r="F21" s="3"/>
      <c r="G21" s="3"/>
      <c r="H21" s="3"/>
      <c r="I21" s="14">
        <f>200</f>
        <v>200</v>
      </c>
      <c r="J21" s="25"/>
    </row>
    <row r="22" spans="1:10" x14ac:dyDescent="0.2">
      <c r="A22" s="7"/>
      <c r="B22" s="3"/>
      <c r="C22" s="3"/>
      <c r="D22" s="8"/>
      <c r="E22" s="7"/>
      <c r="F22" s="3"/>
      <c r="G22" s="3"/>
      <c r="H22" s="3"/>
      <c r="I22" s="14"/>
      <c r="J22" s="25"/>
    </row>
    <row r="23" spans="1:10" x14ac:dyDescent="0.2">
      <c r="A23" s="7"/>
      <c r="B23" s="3"/>
      <c r="C23" s="3"/>
      <c r="D23" s="8"/>
      <c r="E23" s="7"/>
      <c r="F23" s="3"/>
      <c r="G23" s="3"/>
      <c r="H23" s="3"/>
      <c r="I23" s="14"/>
      <c r="J23" s="25"/>
    </row>
    <row r="24" spans="1:10" x14ac:dyDescent="0.2">
      <c r="A24" s="7"/>
      <c r="B24" s="3"/>
      <c r="C24" s="3"/>
      <c r="D24" s="8"/>
      <c r="E24" s="7"/>
      <c r="F24" s="3"/>
      <c r="G24" s="3"/>
      <c r="H24" s="3"/>
      <c r="I24" s="14"/>
      <c r="J24" s="25"/>
    </row>
    <row r="25" spans="1:10" x14ac:dyDescent="0.2">
      <c r="A25" s="7"/>
      <c r="B25" s="3"/>
      <c r="C25" s="3"/>
      <c r="D25" s="8"/>
      <c r="E25" s="7"/>
      <c r="F25" s="3"/>
      <c r="G25" s="3"/>
      <c r="H25" s="3"/>
      <c r="I25" s="14"/>
      <c r="J25" s="25"/>
    </row>
    <row r="26" spans="1:10" x14ac:dyDescent="0.2">
      <c r="A26" s="7"/>
      <c r="B26" s="3"/>
      <c r="C26" s="3"/>
      <c r="D26" s="8"/>
      <c r="E26" s="7"/>
      <c r="F26" s="3"/>
      <c r="G26" s="3"/>
      <c r="H26" s="3"/>
      <c r="I26" s="14"/>
      <c r="J26" s="25"/>
    </row>
    <row r="27" spans="1:10" x14ac:dyDescent="0.2">
      <c r="A27" s="18"/>
      <c r="B27" s="19"/>
      <c r="C27" s="19"/>
      <c r="D27" s="20"/>
      <c r="E27" s="7"/>
      <c r="F27" s="3"/>
      <c r="G27" s="3"/>
      <c r="H27" s="3"/>
      <c r="I27" s="14"/>
      <c r="J27" s="25"/>
    </row>
    <row r="28" spans="1:10" ht="16" thickBot="1" x14ac:dyDescent="0.25">
      <c r="A28" s="34" t="s">
        <v>7</v>
      </c>
      <c r="B28" s="35"/>
      <c r="C28" s="35"/>
      <c r="D28" s="35"/>
      <c r="E28" s="35"/>
      <c r="F28" s="35"/>
      <c r="G28" s="35"/>
      <c r="H28" s="35"/>
      <c r="I28" s="36">
        <f>SUM(I19:J27)</f>
        <v>8600</v>
      </c>
      <c r="J28" s="29"/>
    </row>
    <row r="29" spans="1:10" ht="16" thickBot="1" x14ac:dyDescent="0.25">
      <c r="A29" s="9"/>
      <c r="B29" s="9"/>
      <c r="C29" s="9"/>
      <c r="D29" s="9"/>
      <c r="E29" s="9"/>
      <c r="F29" s="9"/>
      <c r="G29" s="9"/>
      <c r="H29" s="9"/>
      <c r="I29" s="9"/>
      <c r="J29" s="9"/>
    </row>
    <row r="30" spans="1:10" x14ac:dyDescent="0.2">
      <c r="A30" s="39" t="s">
        <v>8</v>
      </c>
      <c r="B30" s="21"/>
      <c r="C30" s="21"/>
      <c r="D30" s="21" t="s">
        <v>0</v>
      </c>
      <c r="E30" s="21"/>
      <c r="F30" s="21"/>
      <c r="G30" s="21"/>
      <c r="H30" s="21"/>
      <c r="I30" s="21" t="s">
        <v>1</v>
      </c>
      <c r="J30" s="22"/>
    </row>
    <row r="31" spans="1:10" x14ac:dyDescent="0.2">
      <c r="A31" s="10" t="s">
        <v>18</v>
      </c>
      <c r="B31" s="11"/>
      <c r="C31" s="11"/>
      <c r="D31" s="12"/>
      <c r="E31" s="7" t="s">
        <v>30</v>
      </c>
      <c r="F31" s="3"/>
      <c r="G31" s="3"/>
      <c r="H31" s="3"/>
      <c r="I31" s="14">
        <f>3*650</f>
        <v>1950</v>
      </c>
      <c r="J31" s="25"/>
    </row>
    <row r="32" spans="1:10" x14ac:dyDescent="0.2">
      <c r="A32" s="7" t="s">
        <v>21</v>
      </c>
      <c r="B32" s="3"/>
      <c r="C32" s="3"/>
      <c r="D32" s="8"/>
      <c r="E32" s="7" t="s">
        <v>32</v>
      </c>
      <c r="F32" s="3"/>
      <c r="G32" s="3"/>
      <c r="H32" s="3"/>
      <c r="I32" s="14">
        <v>100</v>
      </c>
      <c r="J32" s="25"/>
    </row>
    <row r="33" spans="1:10" x14ac:dyDescent="0.2">
      <c r="A33" s="7" t="s">
        <v>22</v>
      </c>
      <c r="B33" s="3"/>
      <c r="C33" s="3"/>
      <c r="D33" s="8"/>
      <c r="E33" s="7" t="s">
        <v>31</v>
      </c>
      <c r="F33" s="3"/>
      <c r="G33" s="3"/>
      <c r="H33" s="3"/>
      <c r="I33" s="14">
        <f>70*4</f>
        <v>280</v>
      </c>
      <c r="J33" s="25"/>
    </row>
    <row r="34" spans="1:10" x14ac:dyDescent="0.2">
      <c r="A34" s="7" t="s">
        <v>33</v>
      </c>
      <c r="B34" s="3"/>
      <c r="C34" s="3"/>
      <c r="D34" s="8"/>
      <c r="E34" s="7" t="s">
        <v>23</v>
      </c>
      <c r="F34" s="3"/>
      <c r="G34" s="3"/>
      <c r="H34" s="3"/>
      <c r="I34" s="14">
        <v>400</v>
      </c>
      <c r="J34" s="25"/>
    </row>
    <row r="35" spans="1:10" x14ac:dyDescent="0.2">
      <c r="A35" s="7" t="s">
        <v>24</v>
      </c>
      <c r="B35" s="3"/>
      <c r="C35" s="3"/>
      <c r="D35" s="8"/>
      <c r="E35" s="7" t="s">
        <v>34</v>
      </c>
      <c r="F35" s="3"/>
      <c r="G35" s="3"/>
      <c r="H35" s="3"/>
      <c r="I35" s="14">
        <f>50*4</f>
        <v>200</v>
      </c>
      <c r="J35" s="25"/>
    </row>
    <row r="36" spans="1:10" x14ac:dyDescent="0.2">
      <c r="A36" s="7"/>
      <c r="B36" s="3"/>
      <c r="C36" s="3"/>
      <c r="D36" s="8"/>
      <c r="E36" s="7"/>
      <c r="F36" s="3"/>
      <c r="G36" s="3"/>
      <c r="H36" s="3"/>
      <c r="I36" s="14"/>
      <c r="J36" s="25"/>
    </row>
    <row r="37" spans="1:10" x14ac:dyDescent="0.2">
      <c r="A37" s="7"/>
      <c r="B37" s="3"/>
      <c r="C37" s="3"/>
      <c r="D37" s="8"/>
      <c r="E37" s="7"/>
      <c r="F37" s="3"/>
      <c r="G37" s="3"/>
      <c r="H37" s="3"/>
      <c r="I37" s="14"/>
      <c r="J37" s="25"/>
    </row>
    <row r="38" spans="1:10" x14ac:dyDescent="0.2">
      <c r="A38" s="7"/>
      <c r="B38" s="3"/>
      <c r="C38" s="3"/>
      <c r="D38" s="8"/>
      <c r="E38" s="7"/>
      <c r="F38" s="3"/>
      <c r="G38" s="3"/>
      <c r="H38" s="3"/>
      <c r="I38" s="14"/>
      <c r="J38" s="25"/>
    </row>
    <row r="39" spans="1:10" x14ac:dyDescent="0.2">
      <c r="A39" s="18"/>
      <c r="B39" s="19"/>
      <c r="C39" s="19"/>
      <c r="D39" s="20"/>
      <c r="E39" s="7"/>
      <c r="F39" s="3"/>
      <c r="G39" s="3"/>
      <c r="H39" s="3"/>
      <c r="I39" s="14"/>
      <c r="J39" s="25"/>
    </row>
    <row r="40" spans="1:10" ht="16" thickBot="1" x14ac:dyDescent="0.25">
      <c r="A40" s="34" t="s">
        <v>9</v>
      </c>
      <c r="B40" s="35"/>
      <c r="C40" s="35"/>
      <c r="D40" s="35"/>
      <c r="E40" s="35"/>
      <c r="F40" s="35"/>
      <c r="G40" s="35"/>
      <c r="H40" s="35"/>
      <c r="I40" s="36">
        <f>SUM(I31:J39)</f>
        <v>2930</v>
      </c>
      <c r="J40" s="37"/>
    </row>
    <row r="41" spans="1:10" x14ac:dyDescent="0.2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spans="1:10" x14ac:dyDescent="0.2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 x14ac:dyDescent="0.2">
      <c r="A43" s="32" t="s">
        <v>10</v>
      </c>
      <c r="B43" s="32"/>
      <c r="C43" s="33">
        <f>SUM(I16+I28+I40)</f>
        <v>14850</v>
      </c>
      <c r="D43" s="33"/>
      <c r="E43" s="33"/>
      <c r="F43" s="33"/>
      <c r="G43" s="33"/>
      <c r="H43" s="33"/>
    </row>
  </sheetData>
  <mergeCells count="109">
    <mergeCell ref="A43:B43"/>
    <mergeCell ref="C43:H43"/>
    <mergeCell ref="I39:J39"/>
    <mergeCell ref="A40:H40"/>
    <mergeCell ref="I40:J40"/>
    <mergeCell ref="A5:J5"/>
    <mergeCell ref="I37:J37"/>
    <mergeCell ref="I38:J38"/>
    <mergeCell ref="I35:J35"/>
    <mergeCell ref="I36:J36"/>
    <mergeCell ref="I33:J33"/>
    <mergeCell ref="I34:J34"/>
    <mergeCell ref="I31:J31"/>
    <mergeCell ref="I32:J32"/>
    <mergeCell ref="I27:J27"/>
    <mergeCell ref="A28:H28"/>
    <mergeCell ref="I28:J28"/>
    <mergeCell ref="A30:C30"/>
    <mergeCell ref="D30:H30"/>
    <mergeCell ref="I30:J30"/>
    <mergeCell ref="A27:D27"/>
    <mergeCell ref="E27:H27"/>
    <mergeCell ref="I25:J25"/>
    <mergeCell ref="I26:J26"/>
    <mergeCell ref="I23:J23"/>
    <mergeCell ref="I24:J24"/>
    <mergeCell ref="A23:D23"/>
    <mergeCell ref="A24:D24"/>
    <mergeCell ref="A25:D25"/>
    <mergeCell ref="A26:D26"/>
    <mergeCell ref="E23:H23"/>
    <mergeCell ref="E24:H24"/>
    <mergeCell ref="E25:H25"/>
    <mergeCell ref="E26:H26"/>
    <mergeCell ref="I21:J21"/>
    <mergeCell ref="I22:J22"/>
    <mergeCell ref="I19:J19"/>
    <mergeCell ref="I20:J20"/>
    <mergeCell ref="A19:D19"/>
    <mergeCell ref="A20:D20"/>
    <mergeCell ref="A21:D21"/>
    <mergeCell ref="A22:D22"/>
    <mergeCell ref="E19:H19"/>
    <mergeCell ref="E20:H20"/>
    <mergeCell ref="E21:H21"/>
    <mergeCell ref="E22:H22"/>
    <mergeCell ref="A35:D35"/>
    <mergeCell ref="A36:D36"/>
    <mergeCell ref="A37:D37"/>
    <mergeCell ref="A38:D38"/>
    <mergeCell ref="A39:D39"/>
    <mergeCell ref="I6:J6"/>
    <mergeCell ref="A6:C6"/>
    <mergeCell ref="D6:H6"/>
    <mergeCell ref="I7:J7"/>
    <mergeCell ref="I14:J14"/>
    <mergeCell ref="I15:J15"/>
    <mergeCell ref="A7:D7"/>
    <mergeCell ref="A16:H16"/>
    <mergeCell ref="I16:J16"/>
    <mergeCell ref="A18:C18"/>
    <mergeCell ref="D18:H18"/>
    <mergeCell ref="I18:J18"/>
    <mergeCell ref="I8:J8"/>
    <mergeCell ref="I9:J9"/>
    <mergeCell ref="I10:J10"/>
    <mergeCell ref="I11:J11"/>
    <mergeCell ref="I12:J12"/>
    <mergeCell ref="I13:J13"/>
    <mergeCell ref="A8:D8"/>
    <mergeCell ref="B1:H1"/>
    <mergeCell ref="A17:J17"/>
    <mergeCell ref="E7:H7"/>
    <mergeCell ref="E8:H8"/>
    <mergeCell ref="E9:H9"/>
    <mergeCell ref="E10:H10"/>
    <mergeCell ref="E11:H11"/>
    <mergeCell ref="E12:H12"/>
    <mergeCell ref="E13:H13"/>
    <mergeCell ref="E14:H14"/>
    <mergeCell ref="E15:H15"/>
    <mergeCell ref="E4:H4"/>
    <mergeCell ref="I4:J4"/>
    <mergeCell ref="A4:D4"/>
    <mergeCell ref="A9:D9"/>
    <mergeCell ref="A41:J42"/>
    <mergeCell ref="A3:D3"/>
    <mergeCell ref="E3:H3"/>
    <mergeCell ref="I3:J3"/>
    <mergeCell ref="A10:D10"/>
    <mergeCell ref="A11:D11"/>
    <mergeCell ref="A12:D12"/>
    <mergeCell ref="A13:D13"/>
    <mergeCell ref="A14:D14"/>
    <mergeCell ref="A15:D15"/>
    <mergeCell ref="A29:J29"/>
    <mergeCell ref="E31:H31"/>
    <mergeCell ref="E32:H32"/>
    <mergeCell ref="E33:H33"/>
    <mergeCell ref="E34:H34"/>
    <mergeCell ref="E35:H35"/>
    <mergeCell ref="E36:H36"/>
    <mergeCell ref="E37:H37"/>
    <mergeCell ref="E38:H38"/>
    <mergeCell ref="E39:H39"/>
    <mergeCell ref="A31:D31"/>
    <mergeCell ref="A32:D32"/>
    <mergeCell ref="A33:D33"/>
    <mergeCell ref="A34:D34"/>
  </mergeCells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B5942F9E973442BD778CF40EB7C4C4" ma:contentTypeVersion="13" ma:contentTypeDescription="Create a new document." ma:contentTypeScope="" ma:versionID="8ef67fc222510b05fb8f19406886df33">
  <xsd:schema xmlns:xsd="http://www.w3.org/2001/XMLSchema" xmlns:xs="http://www.w3.org/2001/XMLSchema" xmlns:p="http://schemas.microsoft.com/office/2006/metadata/properties" xmlns:ns3="1494e4fb-7131-42ee-aef0-7be705aeb2ac" xmlns:ns4="be17c751-37a7-4cac-b8f5-3b19acf1d939" targetNamespace="http://schemas.microsoft.com/office/2006/metadata/properties" ma:root="true" ma:fieldsID="78e83bcccc52c8056957435c7cacae57" ns3:_="" ns4:_="">
    <xsd:import namespace="1494e4fb-7131-42ee-aef0-7be705aeb2ac"/>
    <xsd:import namespace="be17c751-37a7-4cac-b8f5-3b19acf1d93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94e4fb-7131-42ee-aef0-7be705aeb2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17c751-37a7-4cac-b8f5-3b19acf1d93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494e4fb-7131-42ee-aef0-7be705aeb2ac" xsi:nil="true"/>
  </documentManagement>
</p:properties>
</file>

<file path=customXml/itemProps1.xml><?xml version="1.0" encoding="utf-8"?>
<ds:datastoreItem xmlns:ds="http://schemas.openxmlformats.org/officeDocument/2006/customXml" ds:itemID="{A7C2A782-98E7-41AA-9BE7-4661D8D07B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494e4fb-7131-42ee-aef0-7be705aeb2ac"/>
    <ds:schemaRef ds:uri="be17c751-37a7-4cac-b8f5-3b19acf1d9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3256C69-6961-4D98-95FC-0ED921D5750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9123A58-CC19-4838-99A2-74D256B5F366}">
  <ds:schemaRefs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1494e4fb-7131-42ee-aef0-7be705aeb2ac"/>
    <ds:schemaRef ds:uri="http://purl.org/dc/elements/1.1/"/>
    <ds:schemaRef ds:uri="be17c751-37a7-4cac-b8f5-3b19acf1d939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Burrows-Smith, Nahtasha WS.</dc:creator>
  <cp:lastModifiedBy>HARVEY, EMMA</cp:lastModifiedBy>
  <cp:lastPrinted>2024-10-09T19:54:05Z</cp:lastPrinted>
  <dcterms:created xsi:type="dcterms:W3CDTF">2024-09-03T18:39:52Z</dcterms:created>
  <dcterms:modified xsi:type="dcterms:W3CDTF">2026-03-25T17:34:07Z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0x01010087B5942F9E973442BD778CF40EB7C4C4</vt:lpwstr>
  </property>
</Properties>
</file>