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4fc6802b27e0983/VSCodePython/"/>
    </mc:Choice>
  </mc:AlternateContent>
  <xr:revisionPtr revIDLastSave="44" documentId="11_2B59D2BFD3D0D971CFDB3D11599980706AABFAFD" xr6:coauthVersionLast="47" xr6:coauthVersionMax="47" xr10:uidLastSave="{D9C6FCB7-5F30-4CAB-9FC1-563C324EC703}"/>
  <bookViews>
    <workbookView xWindow="9510" yWindow="0" windowWidth="9780" windowHeight="11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D26" i="1"/>
  <c r="C26" i="1"/>
  <c r="E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B26" i="1"/>
  <c r="A26" i="1"/>
  <c r="D23" i="1"/>
  <c r="C23" i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23" i="1"/>
  <c r="A23" i="1"/>
</calcChain>
</file>

<file path=xl/sharedStrings.xml><?xml version="1.0" encoding="utf-8"?>
<sst xmlns="http://schemas.openxmlformats.org/spreadsheetml/2006/main" count="17" uniqueCount="17">
  <si>
    <t>y</t>
  </si>
  <si>
    <t>x</t>
  </si>
  <si>
    <t>diffYX</t>
  </si>
  <si>
    <t>diffXX</t>
  </si>
  <si>
    <t>ybar</t>
  </si>
  <si>
    <t>xbar</t>
  </si>
  <si>
    <t>Sxy</t>
  </si>
  <si>
    <t>Sxx</t>
  </si>
  <si>
    <t>B1</t>
  </si>
  <si>
    <t>B0</t>
  </si>
  <si>
    <t>SST</t>
  </si>
  <si>
    <t>diffYY</t>
  </si>
  <si>
    <t>SSE</t>
  </si>
  <si>
    <t>variance</t>
  </si>
  <si>
    <t>n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</si>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</sst>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7</c:v>
                </c:pt>
                <c:pt idx="18">
                  <c:v>3</c:v>
                </c:pt>
                <c:pt idx="19">
                  <c:v>6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60</c:v>
                </c:pt>
                <c:pt idx="1">
                  <c:v>85</c:v>
                </c:pt>
                <c:pt idx="2">
                  <c:v>63</c:v>
                </c:pt>
                <c:pt idx="3">
                  <c:v>89</c:v>
                </c:pt>
                <c:pt idx="4">
                  <c:v>65</c:v>
                </c:pt>
                <c:pt idx="5">
                  <c:v>90</c:v>
                </c:pt>
                <c:pt idx="6">
                  <c:v>70</c:v>
                </c:pt>
                <c:pt idx="7">
                  <c:v>90</c:v>
                </c:pt>
                <c:pt idx="8">
                  <c:v>70</c:v>
                </c:pt>
                <c:pt idx="9">
                  <c:v>90</c:v>
                </c:pt>
                <c:pt idx="10">
                  <c:v>70</c:v>
                </c:pt>
                <c:pt idx="11">
                  <c:v>90</c:v>
                </c:pt>
                <c:pt idx="12">
                  <c:v>80</c:v>
                </c:pt>
                <c:pt idx="13">
                  <c:v>94</c:v>
                </c:pt>
                <c:pt idx="14">
                  <c:v>90</c:v>
                </c:pt>
                <c:pt idx="15">
                  <c:v>100</c:v>
                </c:pt>
                <c:pt idx="16">
                  <c:v>80</c:v>
                </c:pt>
                <c:pt idx="17">
                  <c:v>100</c:v>
                </c:pt>
                <c:pt idx="18">
                  <c:v>80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B-4AAF-B535-0951ABF11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00000"/>
        <c:axId val="704512960"/>
      </c:scatterChart>
      <c:valAx>
        <c:axId val="7045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12960"/>
        <c:crosses val="autoZero"/>
        <c:crossBetween val="midCat"/>
      </c:valAx>
      <c:valAx>
        <c:axId val="7045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0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454025</xdr:colOff>
      <xdr:row>1</xdr:row>
      <xdr:rowOff>63500</xdr:rowOff>
    </xdr:from>
    <xdr:to>
      <xdr:col>17</xdr:col>
      <xdr:colOff>149225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FAD03-5296-282C-A3A1-81801D6C8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9" workbookViewId="0">
      <selection activeCell="B30" sqref="B30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t="s">
        <v>2</v>
      </c>
      <c r="D1" t="s">
        <v>3</v>
      </c>
      <c r="E1" t="s">
        <v>11</v>
      </c>
    </row>
    <row r="2" spans="1:5" x14ac:dyDescent="0.35">
      <c r="A2" s="2">
        <v>1</v>
      </c>
      <c r="B2" s="2">
        <v>60</v>
      </c>
      <c r="C2">
        <f>(A2-$A$23)*(B2-$B$23)</f>
        <v>75.239999999999981</v>
      </c>
      <c r="D2">
        <f>POWER((B2-$B$23), 2)</f>
        <v>519.83999999999992</v>
      </c>
      <c r="E2">
        <f>POWER(A2-$A$23, 2)</f>
        <v>10.889999999999999</v>
      </c>
    </row>
    <row r="3" spans="1:5" x14ac:dyDescent="0.35">
      <c r="A3" s="2">
        <v>5</v>
      </c>
      <c r="B3" s="2">
        <v>85</v>
      </c>
      <c r="C3">
        <f t="shared" ref="C3:C21" si="0">(A3-$A$23)*(B3-$B$23)</f>
        <v>1.5400000000000025</v>
      </c>
      <c r="D3">
        <f t="shared" ref="D3:D20" si="1">POWER((B3-$B$23), 2)</f>
        <v>4.8400000000000123</v>
      </c>
      <c r="E3">
        <f t="shared" ref="E3:E21" si="2">POWER(A3-$A$23, 2)</f>
        <v>0.49000000000000027</v>
      </c>
    </row>
    <row r="4" spans="1:5" x14ac:dyDescent="0.35">
      <c r="A4" s="2">
        <v>0</v>
      </c>
      <c r="B4" s="2">
        <v>63</v>
      </c>
      <c r="C4">
        <f t="shared" si="0"/>
        <v>85.139999999999986</v>
      </c>
      <c r="D4">
        <f t="shared" si="1"/>
        <v>392.03999999999991</v>
      </c>
      <c r="E4">
        <f t="shared" si="2"/>
        <v>18.489999999999998</v>
      </c>
    </row>
    <row r="5" spans="1:5" x14ac:dyDescent="0.35">
      <c r="A5" s="2">
        <v>4</v>
      </c>
      <c r="B5" s="2">
        <v>89</v>
      </c>
      <c r="C5">
        <f t="shared" si="0"/>
        <v>-1.8599999999999997</v>
      </c>
      <c r="D5">
        <f t="shared" si="1"/>
        <v>38.440000000000033</v>
      </c>
      <c r="E5">
        <f t="shared" si="2"/>
        <v>8.99999999999999E-2</v>
      </c>
    </row>
    <row r="6" spans="1:5" x14ac:dyDescent="0.35">
      <c r="A6" s="2">
        <v>1</v>
      </c>
      <c r="B6" s="2">
        <v>65</v>
      </c>
      <c r="C6">
        <f t="shared" si="0"/>
        <v>58.739999999999988</v>
      </c>
      <c r="D6">
        <f t="shared" si="1"/>
        <v>316.83999999999992</v>
      </c>
      <c r="E6">
        <f t="shared" si="2"/>
        <v>10.889999999999999</v>
      </c>
    </row>
    <row r="7" spans="1:5" x14ac:dyDescent="0.35">
      <c r="A7" s="2">
        <v>6</v>
      </c>
      <c r="B7" s="2">
        <v>90</v>
      </c>
      <c r="C7">
        <f t="shared" si="0"/>
        <v>12.240000000000006</v>
      </c>
      <c r="D7">
        <f t="shared" si="1"/>
        <v>51.840000000000039</v>
      </c>
      <c r="E7">
        <f t="shared" si="2"/>
        <v>2.8900000000000006</v>
      </c>
    </row>
    <row r="8" spans="1:5" x14ac:dyDescent="0.35">
      <c r="A8" s="2">
        <v>2</v>
      </c>
      <c r="B8" s="2">
        <v>70</v>
      </c>
      <c r="C8">
        <f t="shared" si="0"/>
        <v>29.439999999999991</v>
      </c>
      <c r="D8">
        <f t="shared" si="1"/>
        <v>163.83999999999992</v>
      </c>
      <c r="E8">
        <f t="shared" si="2"/>
        <v>5.2899999999999991</v>
      </c>
    </row>
    <row r="9" spans="1:5" x14ac:dyDescent="0.35">
      <c r="A9" s="2">
        <v>8</v>
      </c>
      <c r="B9" s="2">
        <v>90</v>
      </c>
      <c r="C9">
        <f t="shared" si="0"/>
        <v>26.640000000000011</v>
      </c>
      <c r="D9">
        <f t="shared" si="1"/>
        <v>51.840000000000039</v>
      </c>
      <c r="E9">
        <f t="shared" si="2"/>
        <v>13.690000000000001</v>
      </c>
    </row>
    <row r="10" spans="1:5" x14ac:dyDescent="0.35">
      <c r="A10" s="2">
        <v>5</v>
      </c>
      <c r="B10" s="2">
        <v>70</v>
      </c>
      <c r="C10">
        <f t="shared" si="0"/>
        <v>-8.9600000000000009</v>
      </c>
      <c r="D10">
        <f t="shared" si="1"/>
        <v>163.83999999999992</v>
      </c>
      <c r="E10">
        <f t="shared" si="2"/>
        <v>0.49000000000000027</v>
      </c>
    </row>
    <row r="11" spans="1:5" x14ac:dyDescent="0.35">
      <c r="A11" s="2">
        <v>4</v>
      </c>
      <c r="B11" s="2">
        <v>90</v>
      </c>
      <c r="C11">
        <f t="shared" si="0"/>
        <v>-2.1599999999999997</v>
      </c>
      <c r="D11">
        <f t="shared" si="1"/>
        <v>51.840000000000039</v>
      </c>
      <c r="E11">
        <f t="shared" si="2"/>
        <v>8.99999999999999E-2</v>
      </c>
    </row>
    <row r="12" spans="1:5" x14ac:dyDescent="0.35">
      <c r="A12" s="2">
        <v>1</v>
      </c>
      <c r="B12" s="2">
        <v>70</v>
      </c>
      <c r="C12">
        <f t="shared" si="0"/>
        <v>42.239999999999988</v>
      </c>
      <c r="D12">
        <f t="shared" si="1"/>
        <v>163.83999999999992</v>
      </c>
      <c r="E12">
        <f t="shared" si="2"/>
        <v>10.889999999999999</v>
      </c>
    </row>
    <row r="13" spans="1:5" x14ac:dyDescent="0.35">
      <c r="A13" s="2">
        <v>5</v>
      </c>
      <c r="B13" s="2">
        <v>90</v>
      </c>
      <c r="C13">
        <f t="shared" si="0"/>
        <v>5.0400000000000036</v>
      </c>
      <c r="D13">
        <f t="shared" si="1"/>
        <v>51.840000000000039</v>
      </c>
      <c r="E13">
        <f t="shared" si="2"/>
        <v>0.49000000000000027</v>
      </c>
    </row>
    <row r="14" spans="1:5" x14ac:dyDescent="0.35">
      <c r="A14" s="2">
        <v>4</v>
      </c>
      <c r="B14" s="2">
        <v>80</v>
      </c>
      <c r="C14">
        <f t="shared" si="0"/>
        <v>0.83999999999999864</v>
      </c>
      <c r="D14">
        <f t="shared" si="1"/>
        <v>7.8399999999999839</v>
      </c>
      <c r="E14">
        <f t="shared" si="2"/>
        <v>8.99999999999999E-2</v>
      </c>
    </row>
    <row r="15" spans="1:5" x14ac:dyDescent="0.35">
      <c r="A15" s="2">
        <v>7</v>
      </c>
      <c r="B15" s="2">
        <v>94</v>
      </c>
      <c r="C15">
        <f t="shared" si="0"/>
        <v>30.240000000000009</v>
      </c>
      <c r="D15">
        <f t="shared" si="1"/>
        <v>125.44000000000007</v>
      </c>
      <c r="E15">
        <f t="shared" si="2"/>
        <v>7.2900000000000009</v>
      </c>
    </row>
    <row r="16" spans="1:5" x14ac:dyDescent="0.35">
      <c r="A16" s="2">
        <v>6</v>
      </c>
      <c r="B16" s="2">
        <v>90</v>
      </c>
      <c r="C16">
        <f t="shared" si="0"/>
        <v>12.240000000000006</v>
      </c>
      <c r="D16">
        <f t="shared" si="1"/>
        <v>51.840000000000039</v>
      </c>
      <c r="E16">
        <f t="shared" si="2"/>
        <v>2.8900000000000006</v>
      </c>
    </row>
    <row r="17" spans="1:5" x14ac:dyDescent="0.35">
      <c r="A17" s="2">
        <v>9</v>
      </c>
      <c r="B17" s="2">
        <v>100</v>
      </c>
      <c r="C17">
        <f t="shared" si="0"/>
        <v>80.840000000000018</v>
      </c>
      <c r="D17">
        <f t="shared" si="1"/>
        <v>295.84000000000009</v>
      </c>
      <c r="E17">
        <f t="shared" si="2"/>
        <v>22.090000000000003</v>
      </c>
    </row>
    <row r="18" spans="1:5" x14ac:dyDescent="0.35">
      <c r="A18" s="2">
        <v>2</v>
      </c>
      <c r="B18" s="2">
        <v>80</v>
      </c>
      <c r="C18">
        <f t="shared" si="0"/>
        <v>6.4399999999999933</v>
      </c>
      <c r="D18">
        <f t="shared" si="1"/>
        <v>7.8399999999999839</v>
      </c>
      <c r="E18">
        <f t="shared" si="2"/>
        <v>5.2899999999999991</v>
      </c>
    </row>
    <row r="19" spans="1:5" x14ac:dyDescent="0.35">
      <c r="A19" s="2">
        <v>7</v>
      </c>
      <c r="B19" s="2">
        <v>100</v>
      </c>
      <c r="C19">
        <f t="shared" si="0"/>
        <v>46.440000000000012</v>
      </c>
      <c r="D19">
        <f t="shared" si="1"/>
        <v>295.84000000000009</v>
      </c>
      <c r="E19">
        <f t="shared" si="2"/>
        <v>7.2900000000000009</v>
      </c>
    </row>
    <row r="20" spans="1:5" x14ac:dyDescent="0.35">
      <c r="A20" s="2">
        <v>3</v>
      </c>
      <c r="B20" s="2">
        <v>80</v>
      </c>
      <c r="C20">
        <f t="shared" si="0"/>
        <v>3.6399999999999957</v>
      </c>
      <c r="D20">
        <f t="shared" si="1"/>
        <v>7.8399999999999839</v>
      </c>
      <c r="E20">
        <f t="shared" si="2"/>
        <v>1.6899999999999995</v>
      </c>
    </row>
    <row r="21" spans="1:5" x14ac:dyDescent="0.35">
      <c r="A21" s="2">
        <v>6</v>
      </c>
      <c r="B21" s="2">
        <v>100</v>
      </c>
      <c r="C21">
        <f t="shared" si="0"/>
        <v>29.240000000000009</v>
      </c>
      <c r="D21">
        <f>POWER((B21-$B$23), 2)</f>
        <v>295.84000000000009</v>
      </c>
      <c r="E21">
        <f t="shared" si="2"/>
        <v>2.8900000000000006</v>
      </c>
    </row>
    <row r="22" spans="1:5" x14ac:dyDescent="0.35">
      <c r="A22" t="s">
        <v>4</v>
      </c>
      <c r="B22" t="s">
        <v>5</v>
      </c>
      <c r="C22" t="s">
        <v>6</v>
      </c>
      <c r="D22" t="s">
        <v>7</v>
      </c>
      <c r="E22" t="s">
        <v>10</v>
      </c>
    </row>
    <row r="23" spans="1:5" x14ac:dyDescent="0.35">
      <c r="A23">
        <f>AVERAGE(A2:A21)</f>
        <v>4.3</v>
      </c>
      <c r="B23">
        <f>AVERAGE(B2:B21)</f>
        <v>82.8</v>
      </c>
      <c r="C23">
        <f>SUM(C2:C21)</f>
        <v>533.19999999999993</v>
      </c>
      <c r="D23">
        <f>SUM(D2:D21)</f>
        <v>3059.2000000000012</v>
      </c>
      <c r="E23">
        <f>SUM(E2:E21)</f>
        <v>124.20000000000002</v>
      </c>
    </row>
    <row r="25" spans="1:5" x14ac:dyDescent="0.35">
      <c r="A25" t="s">
        <v>8</v>
      </c>
      <c r="B25" t="s">
        <v>9</v>
      </c>
      <c r="C25" t="s">
        <v>12</v>
      </c>
      <c r="D25" t="s">
        <v>13</v>
      </c>
      <c r="E25" t="s">
        <v>14</v>
      </c>
    </row>
    <row r="26" spans="1:5" x14ac:dyDescent="0.35">
      <c r="A26">
        <f>C23/D23</f>
        <v>0.17429393305439322</v>
      </c>
      <c r="B26">
        <f>A23-A26*B23</f>
        <v>-10.13153765690376</v>
      </c>
      <c r="C26">
        <f>E23-A26*C23</f>
        <v>31.266474895397565</v>
      </c>
      <c r="D26">
        <f>C26/(E26-2)</f>
        <v>1.7370263830776425</v>
      </c>
      <c r="E26">
        <v>20</v>
      </c>
    </row>
    <row r="28" spans="1:5" x14ac:dyDescent="0.35">
      <c r="A28" t="s">
        <v>15</v>
      </c>
      <c r="B28" t="s">
        <v>16</v>
      </c>
    </row>
    <row r="29" spans="1:5" x14ac:dyDescent="0.35">
      <c r="A29">
        <v>72</v>
      </c>
      <c r="B29">
        <f>A26*A29+B26</f>
        <v>2.4176255230125534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o</cp:lastModifiedBy>
  <dcterms:created xsi:type="dcterms:W3CDTF">2024-09-27T16:47:07Z</dcterms:created>
  <dcterms:modified xsi:type="dcterms:W3CDTF">2024-09-27T17:00:50Z</dcterms:modified>
</cp:coreProperties>
</file>