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23" documentId="11_2B59D2BFD3B0586F37BA2E1159E018F0643FFA7F" xr6:coauthVersionLast="47" xr6:coauthVersionMax="47" xr10:uidLastSave="{DB9E3AE5-A325-4A1E-8EFD-56DAA6AC459B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A20" i="1"/>
  <c r="E17" i="1"/>
  <c r="D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17" i="1"/>
  <c r="B17" i="1"/>
</calcChain>
</file>

<file path=xl/sharedStrings.xml><?xml version="1.0" encoding="utf-8"?>
<sst xmlns="http://schemas.openxmlformats.org/spreadsheetml/2006/main" count="11" uniqueCount="11">
  <si>
    <t>Year</t>
  </si>
  <si>
    <t>y</t>
  </si>
  <si>
    <t>x</t>
  </si>
  <si>
    <t>ybar</t>
  </si>
  <si>
    <t>xbar</t>
  </si>
  <si>
    <t>diffXY</t>
  </si>
  <si>
    <t>diffXX</t>
  </si>
  <si>
    <t>Sxy</t>
  </si>
  <si>
    <t>Sxx</t>
  </si>
  <si>
    <t>B1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</si>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</sst>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21" sqref="B2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3" t="s">
        <v>5</v>
      </c>
      <c r="E1" s="3" t="s">
        <v>6</v>
      </c>
    </row>
    <row r="2" spans="1:5" x14ac:dyDescent="0.35">
      <c r="A2" s="2">
        <v>1924</v>
      </c>
      <c r="B2" s="2">
        <v>8</v>
      </c>
      <c r="C2" s="2">
        <v>1.35</v>
      </c>
      <c r="D2">
        <f>(B2-$B$17)*(C2-$C$17)</f>
        <v>22.729959183673472</v>
      </c>
      <c r="E2">
        <f>POWER(C2-$C$17, 2)</f>
        <v>10.987804331632653</v>
      </c>
    </row>
    <row r="3" spans="1:5" x14ac:dyDescent="0.35">
      <c r="A3" s="2">
        <v>1925</v>
      </c>
      <c r="B3" s="2">
        <v>8</v>
      </c>
      <c r="C3" s="2">
        <v>1.96</v>
      </c>
      <c r="D3">
        <f t="shared" ref="D3:D15" si="0">(B3-$B$17)*(C3-$C$17)</f>
        <v>18.547102040816327</v>
      </c>
      <c r="E3">
        <f t="shared" ref="E3:E15" si="1">POWER(C3-$C$17, 2)</f>
        <v>7.3158657602040824</v>
      </c>
    </row>
    <row r="4" spans="1:5" x14ac:dyDescent="0.35">
      <c r="A4" s="2">
        <v>1926</v>
      </c>
      <c r="B4" s="2">
        <v>9</v>
      </c>
      <c r="C4" s="2">
        <v>2.27</v>
      </c>
      <c r="D4">
        <f t="shared" si="0"/>
        <v>14.026602040816329</v>
      </c>
      <c r="E4">
        <f t="shared" si="1"/>
        <v>5.7349986173469389</v>
      </c>
    </row>
    <row r="5" spans="1:5" x14ac:dyDescent="0.35">
      <c r="A5" s="2">
        <v>1927</v>
      </c>
      <c r="B5" s="2">
        <v>10</v>
      </c>
      <c r="C5" s="2">
        <v>2.484</v>
      </c>
      <c r="D5">
        <f t="shared" si="0"/>
        <v>10.592387755102042</v>
      </c>
      <c r="E5">
        <f t="shared" si="1"/>
        <v>4.7558263316326537</v>
      </c>
    </row>
    <row r="6" spans="1:5" x14ac:dyDescent="0.35">
      <c r="A6" s="2">
        <v>1928</v>
      </c>
      <c r="B6" s="2">
        <v>11</v>
      </c>
      <c r="C6" s="2">
        <v>2.73</v>
      </c>
      <c r="D6">
        <f t="shared" si="0"/>
        <v>7.4627448979591851</v>
      </c>
      <c r="E6">
        <f t="shared" si="1"/>
        <v>3.7433957602040819</v>
      </c>
    </row>
    <row r="7" spans="1:5" x14ac:dyDescent="0.35">
      <c r="A7" s="2">
        <v>1929</v>
      </c>
      <c r="B7" s="2">
        <v>11</v>
      </c>
      <c r="C7" s="2">
        <v>3.0920000000000001</v>
      </c>
      <c r="D7">
        <f t="shared" si="0"/>
        <v>6.0664591836734703</v>
      </c>
      <c r="E7">
        <f t="shared" si="1"/>
        <v>2.4736549030612243</v>
      </c>
    </row>
    <row r="8" spans="1:5" x14ac:dyDescent="0.35">
      <c r="A8" s="2">
        <v>1930</v>
      </c>
      <c r="B8" s="2">
        <v>12</v>
      </c>
      <c r="C8" s="2">
        <v>3.677</v>
      </c>
      <c r="D8">
        <f t="shared" si="0"/>
        <v>2.8222448979591843</v>
      </c>
      <c r="E8">
        <f t="shared" si="1"/>
        <v>0.97572061734693871</v>
      </c>
    </row>
    <row r="9" spans="1:5" x14ac:dyDescent="0.35">
      <c r="A9" s="2">
        <v>1931</v>
      </c>
      <c r="B9" s="2">
        <v>16</v>
      </c>
      <c r="C9" s="2">
        <v>4.62</v>
      </c>
      <c r="D9">
        <f t="shared" si="0"/>
        <v>-5.1183673469387639E-2</v>
      </c>
      <c r="E9">
        <f t="shared" si="1"/>
        <v>2.0057602040816254E-3</v>
      </c>
    </row>
    <row r="10" spans="1:5" x14ac:dyDescent="0.35">
      <c r="A10" s="2">
        <v>1932</v>
      </c>
      <c r="B10" s="2">
        <v>18</v>
      </c>
      <c r="C10" s="2">
        <v>5.5</v>
      </c>
      <c r="D10">
        <f t="shared" si="0"/>
        <v>2.6249591836734689</v>
      </c>
      <c r="E10">
        <f t="shared" si="1"/>
        <v>0.69758290306122439</v>
      </c>
    </row>
    <row r="11" spans="1:5" x14ac:dyDescent="0.35">
      <c r="A11" s="2">
        <v>1933</v>
      </c>
      <c r="B11" s="2">
        <v>19</v>
      </c>
      <c r="C11" s="2">
        <v>6.26</v>
      </c>
      <c r="D11">
        <f t="shared" si="0"/>
        <v>6.6087448979591823</v>
      </c>
      <c r="E11">
        <f t="shared" si="1"/>
        <v>2.544708617346938</v>
      </c>
    </row>
    <row r="12" spans="1:5" x14ac:dyDescent="0.35">
      <c r="A12" s="2">
        <v>1934</v>
      </c>
      <c r="B12" s="2">
        <v>20</v>
      </c>
      <c r="C12" s="2">
        <v>7.0149999999999997</v>
      </c>
      <c r="D12">
        <f t="shared" si="0"/>
        <v>12.086816326530609</v>
      </c>
      <c r="E12">
        <f t="shared" si="1"/>
        <v>5.5235071887755085</v>
      </c>
    </row>
    <row r="13" spans="1:5" x14ac:dyDescent="0.35">
      <c r="A13" s="2">
        <v>1935</v>
      </c>
      <c r="B13" s="2">
        <v>21</v>
      </c>
      <c r="C13" s="2">
        <v>7.62</v>
      </c>
      <c r="D13">
        <f t="shared" si="0"/>
        <v>18.153459183673469</v>
      </c>
      <c r="E13">
        <f t="shared" si="1"/>
        <v>8.7332914744897963</v>
      </c>
    </row>
    <row r="14" spans="1:5" x14ac:dyDescent="0.35">
      <c r="A14" s="2">
        <v>1936</v>
      </c>
      <c r="B14" s="2">
        <v>22</v>
      </c>
      <c r="C14" s="2">
        <v>8.1340000000000003</v>
      </c>
      <c r="D14">
        <f t="shared" si="0"/>
        <v>24.780102040816328</v>
      </c>
      <c r="E14">
        <f t="shared" si="1"/>
        <v>12.035447760204084</v>
      </c>
    </row>
    <row r="15" spans="1:5" x14ac:dyDescent="0.35">
      <c r="A15" s="2">
        <v>1937</v>
      </c>
      <c r="B15" s="2">
        <v>23</v>
      </c>
      <c r="C15" s="2">
        <v>8.5950000000000006</v>
      </c>
      <c r="D15">
        <f t="shared" si="0"/>
        <v>32.003173469387761</v>
      </c>
      <c r="E15">
        <f t="shared" si="1"/>
        <v>15.446584331632659</v>
      </c>
    </row>
    <row r="16" spans="1:5" x14ac:dyDescent="0.35">
      <c r="B16" t="s">
        <v>3</v>
      </c>
      <c r="C16" t="s">
        <v>4</v>
      </c>
      <c r="D16" t="s">
        <v>7</v>
      </c>
      <c r="E16" t="s">
        <v>8</v>
      </c>
    </row>
    <row r="17" spans="1:5" x14ac:dyDescent="0.35">
      <c r="B17">
        <f>AVERAGE(B2:B15)</f>
        <v>14.857142857142858</v>
      </c>
      <c r="C17">
        <f>AVERAGE(C2:C15)</f>
        <v>4.6647857142857143</v>
      </c>
      <c r="D17">
        <f>SUM(D2:D15)</f>
        <v>178.45357142857142</v>
      </c>
      <c r="E17">
        <f>SUM(E2:E15)</f>
        <v>80.970394357142879</v>
      </c>
    </row>
    <row r="19" spans="1:5" x14ac:dyDescent="0.35">
      <c r="A19" t="s">
        <v>9</v>
      </c>
      <c r="B19" t="s">
        <v>10</v>
      </c>
    </row>
    <row r="20" spans="1:5" x14ac:dyDescent="0.35">
      <c r="A20">
        <f>D17/E17</f>
        <v>2.2039360539785857</v>
      </c>
      <c r="B20">
        <f>B17-A20*C17</f>
        <v>4.576253437344322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2024-09-27T18:03:10Z</dcterms:created>
  <dcterms:modified xsi:type="dcterms:W3CDTF">2024-09-27T18:07:36Z</dcterms:modified>
</cp:coreProperties>
</file>