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L12" i="1"/>
  <c r="L5" i="1"/>
  <c r="L7" i="1" s="1"/>
  <c r="L4" i="1"/>
  <c r="C11" i="1" l="1"/>
  <c r="C3" i="1"/>
  <c r="C10" i="1"/>
  <c r="C4" i="1"/>
  <c r="C12" i="1"/>
  <c r="C13" i="1"/>
  <c r="C5" i="1"/>
  <c r="C9" i="1"/>
  <c r="C6" i="1"/>
  <c r="C14" i="1"/>
  <c r="C16" i="1"/>
  <c r="C7" i="1"/>
  <c r="C15" i="1"/>
  <c r="C8" i="1"/>
  <c r="L6" i="1"/>
  <c r="E9" i="1" l="1"/>
  <c r="B5" i="1"/>
  <c r="B13" i="1"/>
  <c r="B6" i="1"/>
  <c r="B14" i="1"/>
  <c r="B15" i="1"/>
  <c r="B7" i="1"/>
  <c r="B8" i="1"/>
  <c r="B16" i="1"/>
  <c r="B11" i="1"/>
  <c r="B12" i="1"/>
  <c r="B9" i="1"/>
  <c r="B3" i="1"/>
  <c r="B10" i="1"/>
  <c r="B4" i="1"/>
  <c r="E5" i="1"/>
  <c r="E8" i="1"/>
  <c r="E13" i="1"/>
  <c r="E15" i="1"/>
  <c r="E12" i="1"/>
  <c r="E7" i="1"/>
  <c r="E4" i="1"/>
  <c r="E16" i="1"/>
  <c r="E10" i="1"/>
  <c r="E14" i="1"/>
  <c r="E3" i="1"/>
  <c r="E6" i="1"/>
  <c r="E11" i="1"/>
  <c r="D7" i="1" l="1"/>
  <c r="D10" i="1"/>
  <c r="D15" i="1"/>
  <c r="D3" i="1"/>
  <c r="D14" i="1"/>
  <c r="D9" i="1"/>
  <c r="D6" i="1"/>
  <c r="D4" i="1"/>
  <c r="D11" i="1"/>
  <c r="D5" i="1"/>
  <c r="D12" i="1"/>
  <c r="D13" i="1"/>
  <c r="D16" i="1"/>
  <c r="D8" i="1"/>
</calcChain>
</file>

<file path=xl/sharedStrings.xml><?xml version="1.0" encoding="utf-8"?>
<sst xmlns="http://schemas.openxmlformats.org/spreadsheetml/2006/main" count="14" uniqueCount="13">
  <si>
    <t>(360/7) * (17/23)</t>
  </si>
  <si>
    <t>38.0124... / 360</t>
  </si>
  <si>
    <t>1024 * 0.1055…</t>
  </si>
  <si>
    <t>4096  * 0.1055..</t>
  </si>
  <si>
    <t>gear</t>
  </si>
  <si>
    <t>pulses</t>
  </si>
  <si>
    <t>raw angles</t>
  </si>
  <si>
    <t>rounded pulses</t>
  </si>
  <si>
    <t>rounded raw angles</t>
  </si>
  <si>
    <t>=17/161</t>
  </si>
  <si>
    <t>correction</t>
  </si>
  <si>
    <t>108 added up</t>
  </si>
  <si>
    <t>4096 added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</si>
</sst>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69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>
      <selection activeCell="G18" sqref="G18"/>
    </sheetView>
  </sheetViews>
  <sheetFormatPr defaultRowHeight="15" x14ac:dyDescent="0.25"/>
  <cols>
    <col min="1" max="1" width="4.85546875" style="2" bestFit="1" customWidth="1"/>
    <col min="2" max="2" width="14.7109375" style="1" bestFit="1" customWidth="1"/>
    <col min="3" max="3" width="12" bestFit="1" customWidth="1"/>
    <col min="4" max="4" width="14.85546875" style="2" bestFit="1" customWidth="1"/>
    <col min="5" max="5" width="18.7109375" style="2" bestFit="1" customWidth="1"/>
    <col min="6" max="6" width="12.7109375" style="2" bestFit="1" customWidth="1"/>
    <col min="7" max="7" width="10" style="2" bestFit="1" customWidth="1"/>
    <col min="8" max="8" width="13.85546875" style="2" bestFit="1" customWidth="1"/>
    <col min="9" max="9" width="10" bestFit="1" customWidth="1"/>
    <col min="11" max="11" width="24.85546875" style="3" customWidth="1"/>
    <col min="12" max="12" width="12" bestFit="1" customWidth="1"/>
  </cols>
  <sheetData>
    <row r="1" spans="1:12" s="7" customFormat="1" x14ac:dyDescent="0.25">
      <c r="A1" s="5" t="s">
        <v>4</v>
      </c>
      <c r="B1" s="6" t="s">
        <v>5</v>
      </c>
      <c r="C1" s="7" t="s">
        <v>6</v>
      </c>
      <c r="D1" s="5" t="s">
        <v>7</v>
      </c>
      <c r="E1" s="5" t="s">
        <v>8</v>
      </c>
      <c r="F1" s="5" t="s">
        <v>11</v>
      </c>
      <c r="G1" s="5" t="s">
        <v>10</v>
      </c>
      <c r="H1" s="5" t="s">
        <v>12</v>
      </c>
      <c r="I1" s="5" t="s">
        <v>10</v>
      </c>
      <c r="J1" s="5"/>
      <c r="K1" s="8"/>
    </row>
    <row r="3" spans="1:12" ht="15.75" thickBot="1" x14ac:dyDescent="0.3">
      <c r="A3" s="2">
        <v>1</v>
      </c>
      <c r="B3" s="1">
        <f>A3*$L$6</f>
        <v>108.12422360248446</v>
      </c>
      <c r="C3">
        <f>A3*$L$7</f>
        <v>432.49689440993785</v>
      </c>
      <c r="D3" s="2">
        <f>ROUND(B3,0)</f>
        <v>108</v>
      </c>
      <c r="E3" s="2">
        <f>ROUND(C3,0)</f>
        <v>432</v>
      </c>
      <c r="F3" s="2">
        <v>108</v>
      </c>
      <c r="G3" s="2">
        <f>D3-F3</f>
        <v>0</v>
      </c>
      <c r="H3" s="2">
        <v>432</v>
      </c>
      <c r="I3" s="2">
        <f>E3-H3</f>
        <v>0</v>
      </c>
      <c r="J3" s="4"/>
    </row>
    <row r="4" spans="1:12" x14ac:dyDescent="0.25">
      <c r="A4" s="2">
        <v>2</v>
      </c>
      <c r="B4" s="1">
        <f t="shared" ref="B4:B16" si="0">A4*$L$6</f>
        <v>216.24844720496893</v>
      </c>
      <c r="C4">
        <f t="shared" ref="C4:C16" si="1">A4*$L$7</f>
        <v>864.9937888198757</v>
      </c>
      <c r="D4" s="2">
        <f t="shared" ref="D4:D16" si="2">ROUND(B4,0)</f>
        <v>216</v>
      </c>
      <c r="E4" s="2">
        <f t="shared" ref="E4:E16" si="3">ROUND(C4,0)</f>
        <v>865</v>
      </c>
      <c r="F4" s="2">
        <v>216</v>
      </c>
      <c r="G4" s="9">
        <f t="shared" ref="G4:G16" si="4">D4-F4</f>
        <v>0</v>
      </c>
      <c r="H4" s="2">
        <v>864</v>
      </c>
      <c r="I4" s="9">
        <f t="shared" ref="I4:I16" si="5">E4-H4</f>
        <v>1</v>
      </c>
      <c r="J4" s="4"/>
      <c r="K4" s="3" t="s">
        <v>0</v>
      </c>
      <c r="L4">
        <f>(360/7) * (17/23)</f>
        <v>38.012422360248443</v>
      </c>
    </row>
    <row r="5" spans="1:12" x14ac:dyDescent="0.25">
      <c r="A5" s="2">
        <v>3</v>
      </c>
      <c r="B5" s="1">
        <f t="shared" si="0"/>
        <v>324.3726708074534</v>
      </c>
      <c r="C5">
        <f t="shared" si="1"/>
        <v>1297.4906832298136</v>
      </c>
      <c r="D5" s="2">
        <f t="shared" si="2"/>
        <v>324</v>
      </c>
      <c r="E5" s="2">
        <f t="shared" si="3"/>
        <v>1297</v>
      </c>
      <c r="F5" s="2">
        <v>324</v>
      </c>
      <c r="G5" s="10">
        <f t="shared" si="4"/>
        <v>0</v>
      </c>
      <c r="H5" s="2">
        <v>1296</v>
      </c>
      <c r="I5" s="10">
        <f t="shared" si="5"/>
        <v>1</v>
      </c>
      <c r="J5" s="4"/>
      <c r="K5" s="3" t="s">
        <v>1</v>
      </c>
      <c r="L5">
        <f>L4/360</f>
        <v>0.10559006211180123</v>
      </c>
    </row>
    <row r="6" spans="1:12" x14ac:dyDescent="0.25">
      <c r="A6" s="2">
        <v>4</v>
      </c>
      <c r="B6" s="1">
        <f t="shared" si="0"/>
        <v>432.49689440993785</v>
      </c>
      <c r="C6">
        <f t="shared" si="1"/>
        <v>1729.9875776397514</v>
      </c>
      <c r="D6" s="2">
        <f t="shared" si="2"/>
        <v>432</v>
      </c>
      <c r="E6" s="2">
        <f t="shared" si="3"/>
        <v>1730</v>
      </c>
      <c r="F6" s="2">
        <v>432</v>
      </c>
      <c r="G6" s="10">
        <f t="shared" si="4"/>
        <v>0</v>
      </c>
      <c r="H6" s="2">
        <v>1728</v>
      </c>
      <c r="I6" s="10">
        <f t="shared" si="5"/>
        <v>2</v>
      </c>
      <c r="J6" s="4"/>
      <c r="K6" s="3" t="s">
        <v>2</v>
      </c>
      <c r="L6">
        <f>L5*1024</f>
        <v>108.12422360248446</v>
      </c>
    </row>
    <row r="7" spans="1:12" x14ac:dyDescent="0.25">
      <c r="A7" s="2">
        <v>5</v>
      </c>
      <c r="B7" s="1">
        <f t="shared" si="0"/>
        <v>540.62111801242236</v>
      </c>
      <c r="C7">
        <f t="shared" si="1"/>
        <v>2162.4844720496894</v>
      </c>
      <c r="D7" s="2">
        <f t="shared" si="2"/>
        <v>541</v>
      </c>
      <c r="E7" s="2">
        <f t="shared" si="3"/>
        <v>2162</v>
      </c>
      <c r="F7" s="2">
        <v>540</v>
      </c>
      <c r="G7" s="10">
        <f t="shared" si="4"/>
        <v>1</v>
      </c>
      <c r="H7" s="2">
        <v>2160</v>
      </c>
      <c r="I7" s="10">
        <f t="shared" si="5"/>
        <v>2</v>
      </c>
      <c r="J7" s="4"/>
      <c r="K7" s="3" t="s">
        <v>3</v>
      </c>
      <c r="L7">
        <f>L5*4096</f>
        <v>432.49689440993785</v>
      </c>
    </row>
    <row r="8" spans="1:12" x14ac:dyDescent="0.25">
      <c r="A8" s="2">
        <v>6</v>
      </c>
      <c r="B8" s="1">
        <f t="shared" si="0"/>
        <v>648.74534161490681</v>
      </c>
      <c r="C8">
        <f t="shared" si="1"/>
        <v>2594.9813664596272</v>
      </c>
      <c r="D8" s="2">
        <f t="shared" si="2"/>
        <v>649</v>
      </c>
      <c r="E8" s="2">
        <f t="shared" si="3"/>
        <v>2595</v>
      </c>
      <c r="F8" s="2">
        <v>648</v>
      </c>
      <c r="G8" s="10">
        <f t="shared" si="4"/>
        <v>1</v>
      </c>
      <c r="H8" s="2">
        <v>2592</v>
      </c>
      <c r="I8" s="10">
        <f t="shared" si="5"/>
        <v>3</v>
      </c>
      <c r="J8" s="4"/>
    </row>
    <row r="9" spans="1:12" x14ac:dyDescent="0.25">
      <c r="A9" s="2">
        <v>7</v>
      </c>
      <c r="B9" s="1">
        <f t="shared" si="0"/>
        <v>756.86956521739125</v>
      </c>
      <c r="C9">
        <f t="shared" si="1"/>
        <v>3027.478260869565</v>
      </c>
      <c r="D9" s="2">
        <f t="shared" si="2"/>
        <v>757</v>
      </c>
      <c r="E9" s="2">
        <f t="shared" si="3"/>
        <v>3027</v>
      </c>
      <c r="F9" s="2">
        <v>756</v>
      </c>
      <c r="G9" s="10">
        <f t="shared" si="4"/>
        <v>1</v>
      </c>
      <c r="H9" s="2">
        <v>3024</v>
      </c>
      <c r="I9" s="10">
        <f t="shared" si="5"/>
        <v>3</v>
      </c>
      <c r="J9" s="4"/>
    </row>
    <row r="10" spans="1:12" x14ac:dyDescent="0.25">
      <c r="A10" s="2">
        <v>8</v>
      </c>
      <c r="B10" s="1">
        <f t="shared" si="0"/>
        <v>864.9937888198757</v>
      </c>
      <c r="C10">
        <f t="shared" si="1"/>
        <v>3459.9751552795028</v>
      </c>
      <c r="D10" s="2">
        <f t="shared" si="2"/>
        <v>865</v>
      </c>
      <c r="E10" s="2">
        <f t="shared" si="3"/>
        <v>3460</v>
      </c>
      <c r="F10" s="2">
        <v>864</v>
      </c>
      <c r="G10" s="10">
        <f t="shared" si="4"/>
        <v>1</v>
      </c>
      <c r="H10" s="2">
        <v>3456</v>
      </c>
      <c r="I10" s="10">
        <f t="shared" si="5"/>
        <v>4</v>
      </c>
      <c r="J10" s="4"/>
    </row>
    <row r="11" spans="1:12" x14ac:dyDescent="0.25">
      <c r="A11" s="2">
        <v>9</v>
      </c>
      <c r="B11" s="1">
        <f t="shared" si="0"/>
        <v>973.11801242236015</v>
      </c>
      <c r="C11">
        <f t="shared" si="1"/>
        <v>3892.4720496894406</v>
      </c>
      <c r="D11" s="2">
        <f t="shared" si="2"/>
        <v>973</v>
      </c>
      <c r="E11" s="2">
        <f t="shared" si="3"/>
        <v>3892</v>
      </c>
      <c r="F11" s="2">
        <v>972</v>
      </c>
      <c r="G11" s="10">
        <f t="shared" si="4"/>
        <v>1</v>
      </c>
      <c r="H11" s="2">
        <v>3888</v>
      </c>
      <c r="I11" s="10">
        <f t="shared" si="5"/>
        <v>4</v>
      </c>
      <c r="J11" s="4"/>
    </row>
    <row r="12" spans="1:12" x14ac:dyDescent="0.25">
      <c r="A12" s="2">
        <v>10</v>
      </c>
      <c r="B12" s="1">
        <f t="shared" si="0"/>
        <v>1081.2422360248447</v>
      </c>
      <c r="C12">
        <f t="shared" si="1"/>
        <v>4324.9689440993789</v>
      </c>
      <c r="D12" s="2">
        <f t="shared" si="2"/>
        <v>1081</v>
      </c>
      <c r="E12" s="2">
        <f t="shared" si="3"/>
        <v>4325</v>
      </c>
      <c r="F12" s="2">
        <v>1080</v>
      </c>
      <c r="G12" s="10">
        <f t="shared" si="4"/>
        <v>1</v>
      </c>
      <c r="H12" s="2">
        <v>4320</v>
      </c>
      <c r="I12" s="10">
        <f t="shared" si="5"/>
        <v>5</v>
      </c>
      <c r="J12" s="4"/>
      <c r="K12" s="3" t="s">
        <v>9</v>
      </c>
      <c r="L12">
        <f>17/161</f>
        <v>0.10559006211180125</v>
      </c>
    </row>
    <row r="13" spans="1:12" x14ac:dyDescent="0.25">
      <c r="A13" s="2">
        <v>11</v>
      </c>
      <c r="B13" s="1">
        <f t="shared" si="0"/>
        <v>1189.366459627329</v>
      </c>
      <c r="C13">
        <f t="shared" si="1"/>
        <v>4757.4658385093162</v>
      </c>
      <c r="D13" s="2">
        <f t="shared" si="2"/>
        <v>1189</v>
      </c>
      <c r="E13" s="2">
        <f t="shared" si="3"/>
        <v>4757</v>
      </c>
      <c r="F13" s="2">
        <v>1188</v>
      </c>
      <c r="G13" s="10">
        <f t="shared" si="4"/>
        <v>1</v>
      </c>
      <c r="H13" s="2">
        <v>4752</v>
      </c>
      <c r="I13" s="10">
        <f t="shared" si="5"/>
        <v>5</v>
      </c>
      <c r="J13" s="4"/>
    </row>
    <row r="14" spans="1:12" x14ac:dyDescent="0.25">
      <c r="A14" s="2">
        <v>12</v>
      </c>
      <c r="B14" s="1">
        <f t="shared" si="0"/>
        <v>1297.4906832298136</v>
      </c>
      <c r="C14">
        <f t="shared" si="1"/>
        <v>5189.9627329192544</v>
      </c>
      <c r="D14" s="2">
        <f t="shared" si="2"/>
        <v>1297</v>
      </c>
      <c r="E14" s="2">
        <f t="shared" si="3"/>
        <v>5190</v>
      </c>
      <c r="F14" s="2">
        <v>1296</v>
      </c>
      <c r="G14" s="10">
        <f t="shared" si="4"/>
        <v>1</v>
      </c>
      <c r="H14" s="2">
        <v>5184</v>
      </c>
      <c r="I14" s="10">
        <f t="shared" si="5"/>
        <v>6</v>
      </c>
      <c r="J14" s="4"/>
    </row>
    <row r="15" spans="1:12" x14ac:dyDescent="0.25">
      <c r="A15" s="2">
        <v>13</v>
      </c>
      <c r="B15" s="1">
        <f t="shared" si="0"/>
        <v>1405.6149068322979</v>
      </c>
      <c r="C15">
        <f t="shared" si="1"/>
        <v>5622.4596273291918</v>
      </c>
      <c r="D15" s="2">
        <f t="shared" si="2"/>
        <v>1406</v>
      </c>
      <c r="E15" s="2">
        <f t="shared" si="3"/>
        <v>5622</v>
      </c>
      <c r="F15" s="2">
        <v>1404</v>
      </c>
      <c r="G15" s="10">
        <f t="shared" si="4"/>
        <v>2</v>
      </c>
      <c r="H15" s="2">
        <v>5616</v>
      </c>
      <c r="I15" s="10">
        <f t="shared" si="5"/>
        <v>6</v>
      </c>
      <c r="J15" s="4"/>
    </row>
    <row r="16" spans="1:12" ht="15.75" thickBot="1" x14ac:dyDescent="0.3">
      <c r="A16" s="2">
        <v>14</v>
      </c>
      <c r="B16" s="1">
        <f t="shared" si="0"/>
        <v>1513.7391304347825</v>
      </c>
      <c r="C16">
        <f t="shared" si="1"/>
        <v>6054.95652173913</v>
      </c>
      <c r="D16" s="2">
        <f t="shared" si="2"/>
        <v>1514</v>
      </c>
      <c r="E16" s="2">
        <f t="shared" si="3"/>
        <v>6055</v>
      </c>
      <c r="F16" s="2">
        <v>1512</v>
      </c>
      <c r="G16" s="11">
        <f t="shared" si="4"/>
        <v>2</v>
      </c>
      <c r="H16" s="2">
        <v>6048</v>
      </c>
      <c r="I16" s="11">
        <f t="shared" si="5"/>
        <v>7</v>
      </c>
      <c r="J16" s="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2025-02-06T11:04:07Z</dcterms:modified>
</cp:coreProperties>
</file>