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Algorithms\algo-linear-programming\excel\"/>
    </mc:Choice>
  </mc:AlternateContent>
  <xr:revisionPtr revIDLastSave="0" documentId="13_ncr:1_{E62CBDDF-4EA2-4E67-94FF-A50FFDF5147B}" xr6:coauthVersionLast="47" xr6:coauthVersionMax="47" xr10:uidLastSave="{00000000-0000-0000-0000-000000000000}"/>
  <bookViews>
    <workbookView xWindow="-120" yWindow="-120" windowWidth="29040" windowHeight="15720" activeTab="1" xr2:uid="{915ABFA8-4B06-AF4F-A2AE-0D5C19EA983C}"/>
  </bookViews>
  <sheets>
    <sheet name="Starter_Template" sheetId="1" r:id="rId1"/>
    <sheet name="Executed_Solver" sheetId="2" r:id="rId2"/>
  </sheets>
  <definedNames>
    <definedName name="solver_adj" localSheetId="1" hidden="1">Executed_Solver!$C$27:$E$32</definedName>
    <definedName name="solver_adj" localSheetId="0" hidden="1">Starter_Template!$C$27:$E$32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Executed_Solver!$B$37:$D$39</definedName>
    <definedName name="solver_lhs1" localSheetId="0" hidden="1">Starter_Template!$B$37:$D$39</definedName>
    <definedName name="solver_lhs2" localSheetId="1" hidden="1">Executed_Solver!$F$19:$F$22</definedName>
    <definedName name="solver_lhs2" localSheetId="0" hidden="1">Starter_Template!$F$19:$F$22</definedName>
    <definedName name="solver_lhs3" localSheetId="1" hidden="1">Executed_Solver!$C$23:$E$23</definedName>
    <definedName name="solver_lhs3" localSheetId="0" hidden="1">Starter_Template!$C$23:$E$23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Executed_Solver!$B$41</definedName>
    <definedName name="solver_opt" localSheetId="0" hidden="1">Starter_Template!$B$41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3" localSheetId="0" hidden="1">3</definedName>
    <definedName name="solver_rhs1" localSheetId="1" hidden="1">Executed_Solver!$C$19:$E$21</definedName>
    <definedName name="solver_rhs1" localSheetId="0" hidden="1">Starter_Template!$C$19:$E$21</definedName>
    <definedName name="solver_rhs2" localSheetId="1" hidden="1">Executed_Solver!$G$19:$G$22</definedName>
    <definedName name="solver_rhs2" localSheetId="0" hidden="1">Starter_Template!$G$19:$G$22</definedName>
    <definedName name="solver_rhs3" localSheetId="1" hidden="1">Executed_Solver!$C$22:$E$22</definedName>
    <definedName name="solver_rhs3" localSheetId="0" hidden="1">Starter_Template!$C$22:$E$22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  <c r="D39" i="2"/>
  <c r="C39" i="2"/>
  <c r="B39" i="2"/>
  <c r="D38" i="2"/>
  <c r="C38" i="2"/>
  <c r="B38" i="2"/>
  <c r="D37" i="2"/>
  <c r="C37" i="2"/>
  <c r="B37" i="2"/>
  <c r="E22" i="2"/>
  <c r="D22" i="2"/>
  <c r="C22" i="2"/>
  <c r="F21" i="2"/>
  <c r="F20" i="2"/>
  <c r="F19" i="2"/>
  <c r="F22" i="2" s="1"/>
  <c r="F6" i="2"/>
  <c r="E6" i="2"/>
  <c r="D6" i="2"/>
  <c r="C6" i="2"/>
  <c r="F5" i="2"/>
  <c r="E5" i="2"/>
  <c r="D5" i="2"/>
  <c r="C5" i="2"/>
  <c r="D38" i="1"/>
  <c r="D39" i="1"/>
  <c r="D37" i="1"/>
  <c r="C38" i="1"/>
  <c r="C39" i="1"/>
  <c r="C37" i="1"/>
  <c r="B38" i="1"/>
  <c r="B39" i="1"/>
  <c r="B37" i="1"/>
  <c r="G21" i="2" l="1"/>
  <c r="G20" i="2"/>
  <c r="G19" i="2"/>
  <c r="B41" i="1" l="1"/>
  <c r="C5" i="1"/>
  <c r="F5" i="1" l="1"/>
  <c r="C6" i="1"/>
  <c r="D5" i="1"/>
  <c r="G20" i="1"/>
  <c r="G21" i="1"/>
  <c r="G19" i="1"/>
  <c r="D22" i="1"/>
  <c r="C22" i="1" l="1"/>
  <c r="E22" i="1"/>
  <c r="D6" i="1"/>
  <c r="E6" i="1"/>
  <c r="E5" i="1"/>
  <c r="F6" i="1"/>
  <c r="F20" i="1"/>
  <c r="F21" i="1"/>
  <c r="F19" i="1"/>
  <c r="F22" i="1" s="1"/>
</calcChain>
</file>

<file path=xl/sharedStrings.xml><?xml version="1.0" encoding="utf-8"?>
<sst xmlns="http://schemas.openxmlformats.org/spreadsheetml/2006/main" count="162" uniqueCount="34">
  <si>
    <t>Capacity</t>
  </si>
  <si>
    <t>Australia</t>
  </si>
  <si>
    <t>Brazil</t>
  </si>
  <si>
    <t>Chair</t>
  </si>
  <si>
    <t>Factory1</t>
  </si>
  <si>
    <t>Sent</t>
  </si>
  <si>
    <t>Total</t>
  </si>
  <si>
    <t>Transportation of Goods</t>
  </si>
  <si>
    <t>Factories</t>
  </si>
  <si>
    <t>Factory2</t>
  </si>
  <si>
    <t>Table</t>
  </si>
  <si>
    <t>Bed</t>
  </si>
  <si>
    <t>Countries</t>
  </si>
  <si>
    <t>Sweden</t>
  </si>
  <si>
    <t>Distribution Table</t>
  </si>
  <si>
    <t>Production Table</t>
  </si>
  <si>
    <t>Demand Table</t>
  </si>
  <si>
    <t>Factory</t>
  </si>
  <si>
    <t>Cost Table</t>
  </si>
  <si>
    <t>Country</t>
  </si>
  <si>
    <t>n/a</t>
  </si>
  <si>
    <t>Instructions:</t>
  </si>
  <si>
    <t>(must not exceed Demand Table)</t>
  </si>
  <si>
    <t>1) Optimize by minimizing the cost - so the Cost and Distribution Table product</t>
  </si>
  <si>
    <t>2) Vary Distribution Table inputs</t>
  </si>
  <si>
    <t>- seems like a constraint on Production between Capacity and Sent might be needed</t>
  </si>
  <si>
    <t>&lt;-- Initially empty, these are the decision variables</t>
  </si>
  <si>
    <t>Minimum Cost</t>
  </si>
  <si>
    <t>Equation:</t>
  </si>
  <si>
    <t>Cost Table * Distribution Table</t>
  </si>
  <si>
    <t>&lt;-- Objective Function</t>
  </si>
  <si>
    <t>Distribution Summary Table</t>
  </si>
  <si>
    <t>4) Constrain the Distrubtion Summary to be more than or equal to the Demand</t>
  </si>
  <si>
    <t>3) Constrain that Demand  Total so it can not exceed Demand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</si>
</sst>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0" fontId="0" fillId="0" borderId="0" xfId="0" quotePrefix="1"/>
    <xf numFmtId="0" fontId="1" fillId="3" borderId="1" xfId="0" applyFont="1" applyFill="1" applyBorder="1"/>
    <xf numFmtId="0" fontId="0" fillId="4" borderId="1" xfId="0" applyFill="1" applyBorder="1"/>
    <xf numFmtId="0" fontId="0" fillId="0" borderId="0" xfId="0" quotePrefix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A72875-6ECB-4A33-A11A-418E061BA1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E5E5-BECC-5346-A216-A9D749F8BA91}">
  <dimension ref="A1:L42"/>
  <sheetViews>
    <sheetView topLeftCell="A5" zoomScale="80" zoomScaleNormal="80" workbookViewId="0">
      <selection activeCell="C27" sqref="C27:E32"/>
    </sheetView>
  </sheetViews>
  <sheetFormatPr defaultColWidth="11" defaultRowHeight="15.75" x14ac:dyDescent="0.25"/>
  <cols>
    <col min="1" max="1" width="17.375" customWidth="1"/>
    <col min="5" max="5" width="11.5" customWidth="1"/>
    <col min="7" max="7" width="12.125" bestFit="1" customWidth="1"/>
    <col min="8" max="8" width="70" customWidth="1"/>
    <col min="11" max="11" width="14.125" bestFit="1" customWidth="1"/>
  </cols>
  <sheetData>
    <row r="1" spans="1:8" x14ac:dyDescent="0.25">
      <c r="A1" s="3" t="s">
        <v>7</v>
      </c>
    </row>
    <row r="3" spans="1:8" x14ac:dyDescent="0.25">
      <c r="A3" s="3" t="s">
        <v>15</v>
      </c>
      <c r="H3" s="3" t="s">
        <v>21</v>
      </c>
    </row>
    <row r="4" spans="1:8" x14ac:dyDescent="0.25">
      <c r="A4" s="5" t="s">
        <v>8</v>
      </c>
      <c r="B4" s="6" t="s">
        <v>0</v>
      </c>
      <c r="C4" s="6" t="s">
        <v>3</v>
      </c>
      <c r="D4" s="6" t="s">
        <v>10</v>
      </c>
      <c r="E4" s="6" t="s">
        <v>11</v>
      </c>
      <c r="F4" s="6" t="s">
        <v>5</v>
      </c>
      <c r="H4" s="4" t="s">
        <v>23</v>
      </c>
    </row>
    <row r="5" spans="1:8" x14ac:dyDescent="0.25">
      <c r="A5" s="2" t="s">
        <v>4</v>
      </c>
      <c r="B5" s="7">
        <v>500</v>
      </c>
      <c r="C5" s="2">
        <f>SUM(C27:C29)</f>
        <v>0</v>
      </c>
      <c r="D5" s="2">
        <f>SUM(D27:D29)</f>
        <v>0</v>
      </c>
      <c r="E5" s="2">
        <f>SUM(E27:E29)</f>
        <v>0</v>
      </c>
      <c r="F5" s="7">
        <f>SUM(C27:E29)</f>
        <v>0</v>
      </c>
      <c r="H5" t="s">
        <v>24</v>
      </c>
    </row>
    <row r="6" spans="1:8" x14ac:dyDescent="0.25">
      <c r="A6" s="2" t="s">
        <v>9</v>
      </c>
      <c r="B6" s="7">
        <v>500</v>
      </c>
      <c r="C6" s="2">
        <f>SUM(C30:C32)</f>
        <v>0</v>
      </c>
      <c r="D6" s="2">
        <f>SUM(D30:D32)</f>
        <v>0</v>
      </c>
      <c r="E6" s="2">
        <f>SUM(E30:E32)</f>
        <v>0</v>
      </c>
      <c r="F6" s="7">
        <f>SUM(C30:E32)</f>
        <v>0</v>
      </c>
      <c r="H6" t="s">
        <v>33</v>
      </c>
    </row>
    <row r="7" spans="1:8" x14ac:dyDescent="0.25">
      <c r="H7" t="s">
        <v>32</v>
      </c>
    </row>
    <row r="8" spans="1:8" x14ac:dyDescent="0.25">
      <c r="A8" s="3" t="s">
        <v>18</v>
      </c>
      <c r="B8" s="3"/>
      <c r="C8" s="3"/>
      <c r="D8" s="3"/>
      <c r="E8" s="3"/>
      <c r="H8" s="9" t="s">
        <v>25</v>
      </c>
    </row>
    <row r="9" spans="1:8" x14ac:dyDescent="0.25">
      <c r="A9" s="5" t="s">
        <v>17</v>
      </c>
      <c r="B9" s="5" t="s">
        <v>19</v>
      </c>
      <c r="C9" s="6" t="s">
        <v>3</v>
      </c>
      <c r="D9" s="6" t="s">
        <v>10</v>
      </c>
      <c r="E9" s="6" t="s">
        <v>11</v>
      </c>
    </row>
    <row r="10" spans="1:8" x14ac:dyDescent="0.25">
      <c r="A10" s="2" t="s">
        <v>4</v>
      </c>
      <c r="B10" s="2" t="s">
        <v>1</v>
      </c>
      <c r="C10" s="2">
        <v>50</v>
      </c>
      <c r="D10" s="2">
        <v>60</v>
      </c>
      <c r="E10" s="2">
        <v>70</v>
      </c>
    </row>
    <row r="11" spans="1:8" x14ac:dyDescent="0.25">
      <c r="A11" s="2" t="s">
        <v>4</v>
      </c>
      <c r="B11" s="2" t="s">
        <v>13</v>
      </c>
      <c r="C11" s="2">
        <v>80</v>
      </c>
      <c r="D11" s="2">
        <v>90</v>
      </c>
      <c r="E11" s="2">
        <v>90</v>
      </c>
    </row>
    <row r="12" spans="1:8" x14ac:dyDescent="0.25">
      <c r="A12" s="2" t="s">
        <v>4</v>
      </c>
      <c r="B12" s="2" t="s">
        <v>2</v>
      </c>
      <c r="C12" s="2">
        <v>50</v>
      </c>
      <c r="D12" s="2">
        <v>60</v>
      </c>
      <c r="E12" s="2">
        <v>70</v>
      </c>
    </row>
    <row r="13" spans="1:8" x14ac:dyDescent="0.25">
      <c r="A13" s="2" t="s">
        <v>9</v>
      </c>
      <c r="B13" s="2" t="s">
        <v>1</v>
      </c>
      <c r="C13" s="2">
        <v>80</v>
      </c>
      <c r="D13" s="2">
        <v>90</v>
      </c>
      <c r="E13" s="2">
        <v>90</v>
      </c>
    </row>
    <row r="14" spans="1:8" x14ac:dyDescent="0.25">
      <c r="A14" s="2" t="s">
        <v>9</v>
      </c>
      <c r="B14" s="2" t="s">
        <v>13</v>
      </c>
      <c r="C14" s="2">
        <v>50</v>
      </c>
      <c r="D14" s="2">
        <v>60</v>
      </c>
      <c r="E14" s="2">
        <v>70</v>
      </c>
    </row>
    <row r="15" spans="1:8" x14ac:dyDescent="0.25">
      <c r="A15" s="2" t="s">
        <v>9</v>
      </c>
      <c r="B15" s="2" t="s">
        <v>2</v>
      </c>
      <c r="C15" s="2">
        <v>80</v>
      </c>
      <c r="D15" s="2">
        <v>90</v>
      </c>
      <c r="E15" s="2">
        <v>90</v>
      </c>
    </row>
    <row r="17" spans="1:12" x14ac:dyDescent="0.25">
      <c r="A17" s="3" t="s">
        <v>16</v>
      </c>
    </row>
    <row r="18" spans="1:12" x14ac:dyDescent="0.25">
      <c r="A18" s="5" t="s">
        <v>17</v>
      </c>
      <c r="B18" s="8" t="s">
        <v>19</v>
      </c>
      <c r="C18" s="6" t="s">
        <v>3</v>
      </c>
      <c r="D18" s="6" t="s">
        <v>10</v>
      </c>
      <c r="E18" s="6" t="s">
        <v>11</v>
      </c>
      <c r="F18" s="6" t="s">
        <v>6</v>
      </c>
      <c r="G18" s="6" t="s">
        <v>5</v>
      </c>
      <c r="I18" s="1"/>
      <c r="J18" s="1"/>
      <c r="K18" s="1"/>
      <c r="L18" s="1"/>
    </row>
    <row r="19" spans="1:12" x14ac:dyDescent="0.25">
      <c r="A19" s="2" t="s">
        <v>20</v>
      </c>
      <c r="B19" s="2" t="s">
        <v>1</v>
      </c>
      <c r="C19" s="7">
        <v>50</v>
      </c>
      <c r="D19" s="7">
        <v>80</v>
      </c>
      <c r="E19" s="7">
        <v>200</v>
      </c>
      <c r="F19" s="7">
        <f>SUM(C19:E19)</f>
        <v>330</v>
      </c>
      <c r="G19" s="7">
        <f>SUM(B37:D37)</f>
        <v>0</v>
      </c>
    </row>
    <row r="20" spans="1:12" x14ac:dyDescent="0.25">
      <c r="A20" s="2" t="s">
        <v>20</v>
      </c>
      <c r="B20" s="2" t="s">
        <v>13</v>
      </c>
      <c r="C20" s="7">
        <v>120</v>
      </c>
      <c r="D20" s="7">
        <v>80</v>
      </c>
      <c r="E20" s="7">
        <v>40</v>
      </c>
      <c r="F20" s="7">
        <f t="shared" ref="F20:F21" si="0">SUM(C20:E20)</f>
        <v>240</v>
      </c>
      <c r="G20" s="7">
        <f t="shared" ref="G20:G21" si="1">SUM(B38:D38)</f>
        <v>0</v>
      </c>
    </row>
    <row r="21" spans="1:12" x14ac:dyDescent="0.25">
      <c r="A21" s="2" t="s">
        <v>20</v>
      </c>
      <c r="B21" s="2" t="s">
        <v>2</v>
      </c>
      <c r="C21" s="7">
        <v>30</v>
      </c>
      <c r="D21" s="7">
        <v>60</v>
      </c>
      <c r="E21" s="7">
        <v>175</v>
      </c>
      <c r="F21" s="7">
        <f t="shared" si="0"/>
        <v>265</v>
      </c>
      <c r="G21" s="7">
        <f t="shared" si="1"/>
        <v>0</v>
      </c>
    </row>
    <row r="22" spans="1:12" x14ac:dyDescent="0.25">
      <c r="B22" s="5" t="s">
        <v>6</v>
      </c>
      <c r="C22" s="2">
        <f>SUM(C19:C21)</f>
        <v>200</v>
      </c>
      <c r="D22" s="2">
        <f>SUM(D19:D21)</f>
        <v>220</v>
      </c>
      <c r="E22" s="2">
        <f t="shared" ref="E22:F22" si="2">SUM(E19:E21)</f>
        <v>415</v>
      </c>
      <c r="F22" s="2">
        <f t="shared" si="2"/>
        <v>835</v>
      </c>
      <c r="G22" s="2">
        <v>0</v>
      </c>
    </row>
    <row r="23" spans="1:12" x14ac:dyDescent="0.25">
      <c r="B23" s="3"/>
    </row>
    <row r="25" spans="1:12" x14ac:dyDescent="0.25">
      <c r="A25" s="3" t="s">
        <v>14</v>
      </c>
      <c r="C25" s="3"/>
      <c r="D25" s="3"/>
      <c r="E25" s="3"/>
      <c r="H25" s="12" t="s">
        <v>26</v>
      </c>
    </row>
    <row r="26" spans="1:12" x14ac:dyDescent="0.25">
      <c r="A26" s="5" t="s">
        <v>17</v>
      </c>
      <c r="B26" s="5" t="s">
        <v>19</v>
      </c>
      <c r="C26" s="6" t="s">
        <v>3</v>
      </c>
      <c r="D26" s="6" t="s">
        <v>10</v>
      </c>
      <c r="E26" s="6" t="s">
        <v>11</v>
      </c>
    </row>
    <row r="27" spans="1:12" x14ac:dyDescent="0.25">
      <c r="A27" s="2" t="s">
        <v>4</v>
      </c>
      <c r="B27" s="2" t="s">
        <v>1</v>
      </c>
      <c r="C27" s="11"/>
      <c r="D27" s="11"/>
      <c r="E27" s="11"/>
    </row>
    <row r="28" spans="1:12" x14ac:dyDescent="0.25">
      <c r="A28" s="2" t="s">
        <v>4</v>
      </c>
      <c r="B28" s="2" t="s">
        <v>13</v>
      </c>
      <c r="C28" s="11"/>
      <c r="D28" s="11"/>
      <c r="E28" s="11"/>
    </row>
    <row r="29" spans="1:12" x14ac:dyDescent="0.25">
      <c r="A29" s="2" t="s">
        <v>4</v>
      </c>
      <c r="B29" s="2" t="s">
        <v>2</v>
      </c>
      <c r="C29" s="11"/>
      <c r="D29" s="11"/>
      <c r="E29" s="11"/>
    </row>
    <row r="30" spans="1:12" x14ac:dyDescent="0.25">
      <c r="A30" s="2" t="s">
        <v>9</v>
      </c>
      <c r="B30" s="2" t="s">
        <v>1</v>
      </c>
      <c r="C30" s="11"/>
      <c r="D30" s="11"/>
      <c r="E30" s="11"/>
    </row>
    <row r="31" spans="1:12" x14ac:dyDescent="0.25">
      <c r="A31" s="2" t="s">
        <v>9</v>
      </c>
      <c r="B31" s="2" t="s">
        <v>13</v>
      </c>
      <c r="C31" s="11"/>
      <c r="D31" s="11"/>
      <c r="E31" s="11"/>
    </row>
    <row r="32" spans="1:12" x14ac:dyDescent="0.25">
      <c r="A32" s="2" t="s">
        <v>9</v>
      </c>
      <c r="B32" s="2" t="s">
        <v>2</v>
      </c>
      <c r="C32" s="11"/>
      <c r="D32" s="11"/>
      <c r="E32" s="11"/>
    </row>
    <row r="35" spans="1:8" x14ac:dyDescent="0.25">
      <c r="A35" s="3" t="s">
        <v>31</v>
      </c>
      <c r="C35" t="s">
        <v>22</v>
      </c>
      <c r="H35" s="9"/>
    </row>
    <row r="36" spans="1:8" x14ac:dyDescent="0.25">
      <c r="A36" s="5" t="s">
        <v>12</v>
      </c>
      <c r="B36" s="6" t="s">
        <v>3</v>
      </c>
      <c r="C36" s="6" t="s">
        <v>10</v>
      </c>
      <c r="D36" s="6" t="s">
        <v>11</v>
      </c>
    </row>
    <row r="37" spans="1:8" x14ac:dyDescent="0.25">
      <c r="A37" s="2" t="s">
        <v>1</v>
      </c>
      <c r="B37" s="7">
        <f>C27+C30</f>
        <v>0</v>
      </c>
      <c r="C37" s="7">
        <f>D27+D30</f>
        <v>0</v>
      </c>
      <c r="D37" s="7">
        <f>E27+E30</f>
        <v>0</v>
      </c>
    </row>
    <row r="38" spans="1:8" x14ac:dyDescent="0.25">
      <c r="A38" s="2" t="s">
        <v>13</v>
      </c>
      <c r="B38" s="7">
        <f t="shared" ref="B38:D39" si="3">C28+C31</f>
        <v>0</v>
      </c>
      <c r="C38" s="7">
        <f t="shared" si="3"/>
        <v>0</v>
      </c>
      <c r="D38" s="7">
        <f t="shared" si="3"/>
        <v>0</v>
      </c>
    </row>
    <row r="39" spans="1:8" x14ac:dyDescent="0.25">
      <c r="A39" s="2" t="s">
        <v>2</v>
      </c>
      <c r="B39" s="7">
        <f t="shared" si="3"/>
        <v>0</v>
      </c>
      <c r="C39" s="7">
        <f t="shared" si="3"/>
        <v>0</v>
      </c>
      <c r="D39" s="7">
        <f t="shared" si="3"/>
        <v>0</v>
      </c>
    </row>
    <row r="41" spans="1:8" x14ac:dyDescent="0.25">
      <c r="A41" s="3" t="s">
        <v>27</v>
      </c>
      <c r="B41" s="10">
        <f>SUMPRODUCT(C27:E32, C10:E15)</f>
        <v>0</v>
      </c>
      <c r="H41" s="9" t="s">
        <v>30</v>
      </c>
    </row>
    <row r="42" spans="1:8" x14ac:dyDescent="0.25">
      <c r="A42" t="s">
        <v>28</v>
      </c>
      <c r="B42" t="s">
        <v>29</v>
      </c>
    </row>
  </sheetData>
  <pageMargins left="0.7" right="0.7" top="0.75" bottom="0.75" header="0.3" footer="0.3"/>
  <ignoredErrors>
    <ignoredError sqref="D5:D6 E5:E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3BC6-8649-470B-9CC7-D398A61A36A4}">
  <dimension ref="A1:L42"/>
  <sheetViews>
    <sheetView tabSelected="1" zoomScale="80" zoomScaleNormal="80" workbookViewId="0">
      <selection activeCell="H10" sqref="H10"/>
    </sheetView>
  </sheetViews>
  <sheetFormatPr defaultColWidth="11" defaultRowHeight="15.75" x14ac:dyDescent="0.25"/>
  <cols>
    <col min="1" max="1" width="17.375" customWidth="1"/>
    <col min="5" max="5" width="11.5" customWidth="1"/>
    <col min="7" max="7" width="12.125" bestFit="1" customWidth="1"/>
    <col min="8" max="8" width="74.5" bestFit="1" customWidth="1"/>
    <col min="11" max="11" width="14.125" bestFit="1" customWidth="1"/>
  </cols>
  <sheetData>
    <row r="1" spans="1:8" x14ac:dyDescent="0.25">
      <c r="A1" s="3" t="s">
        <v>7</v>
      </c>
    </row>
    <row r="3" spans="1:8" x14ac:dyDescent="0.25">
      <c r="A3" s="3" t="s">
        <v>15</v>
      </c>
      <c r="H3" s="3" t="s">
        <v>21</v>
      </c>
    </row>
    <row r="4" spans="1:8" x14ac:dyDescent="0.25">
      <c r="A4" s="5" t="s">
        <v>8</v>
      </c>
      <c r="B4" s="6" t="s">
        <v>0</v>
      </c>
      <c r="C4" s="6" t="s">
        <v>3</v>
      </c>
      <c r="D4" s="6" t="s">
        <v>10</v>
      </c>
      <c r="E4" s="6" t="s">
        <v>11</v>
      </c>
      <c r="F4" s="6" t="s">
        <v>5</v>
      </c>
      <c r="H4" s="4" t="s">
        <v>23</v>
      </c>
    </row>
    <row r="5" spans="1:8" x14ac:dyDescent="0.25">
      <c r="A5" s="2" t="s">
        <v>4</v>
      </c>
      <c r="B5" s="7">
        <v>500</v>
      </c>
      <c r="C5" s="2">
        <f>SUM(C27:C29)</f>
        <v>80</v>
      </c>
      <c r="D5" s="2">
        <f>SUM(D27:D29)</f>
        <v>140</v>
      </c>
      <c r="E5" s="2">
        <f>SUM(E27:E29)</f>
        <v>375</v>
      </c>
      <c r="F5" s="7">
        <f>SUM(C27:E29)</f>
        <v>595</v>
      </c>
      <c r="H5" t="s">
        <v>24</v>
      </c>
    </row>
    <row r="6" spans="1:8" x14ac:dyDescent="0.25">
      <c r="A6" s="2" t="s">
        <v>9</v>
      </c>
      <c r="B6" s="7">
        <v>500</v>
      </c>
      <c r="C6" s="2">
        <f>SUM(C30:C32)</f>
        <v>120</v>
      </c>
      <c r="D6" s="2">
        <f>SUM(D30:D32)</f>
        <v>80</v>
      </c>
      <c r="E6" s="2">
        <f>SUM(E30:E32)</f>
        <v>40</v>
      </c>
      <c r="F6" s="7">
        <f>SUM(C30:E32)</f>
        <v>240</v>
      </c>
      <c r="H6" t="s">
        <v>33</v>
      </c>
    </row>
    <row r="7" spans="1:8" x14ac:dyDescent="0.25">
      <c r="H7" t="s">
        <v>32</v>
      </c>
    </row>
    <row r="8" spans="1:8" x14ac:dyDescent="0.25">
      <c r="A8" s="3" t="s">
        <v>18</v>
      </c>
      <c r="B8" s="3"/>
      <c r="C8" s="3"/>
      <c r="D8" s="3"/>
      <c r="E8" s="3"/>
      <c r="H8" s="9" t="s">
        <v>25</v>
      </c>
    </row>
    <row r="9" spans="1:8" x14ac:dyDescent="0.25">
      <c r="A9" s="5" t="s">
        <v>17</v>
      </c>
      <c r="B9" s="5" t="s">
        <v>19</v>
      </c>
      <c r="C9" s="6" t="s">
        <v>3</v>
      </c>
      <c r="D9" s="6" t="s">
        <v>10</v>
      </c>
      <c r="E9" s="6" t="s">
        <v>11</v>
      </c>
    </row>
    <row r="10" spans="1:8" x14ac:dyDescent="0.25">
      <c r="A10" s="2" t="s">
        <v>4</v>
      </c>
      <c r="B10" s="2" t="s">
        <v>1</v>
      </c>
      <c r="C10" s="2">
        <v>50</v>
      </c>
      <c r="D10" s="2">
        <v>60</v>
      </c>
      <c r="E10" s="2">
        <v>70</v>
      </c>
    </row>
    <row r="11" spans="1:8" x14ac:dyDescent="0.25">
      <c r="A11" s="2" t="s">
        <v>4</v>
      </c>
      <c r="B11" s="2" t="s">
        <v>13</v>
      </c>
      <c r="C11" s="2">
        <v>80</v>
      </c>
      <c r="D11" s="2">
        <v>90</v>
      </c>
      <c r="E11" s="2">
        <v>90</v>
      </c>
    </row>
    <row r="12" spans="1:8" x14ac:dyDescent="0.25">
      <c r="A12" s="2" t="s">
        <v>4</v>
      </c>
      <c r="B12" s="2" t="s">
        <v>2</v>
      </c>
      <c r="C12" s="2">
        <v>50</v>
      </c>
      <c r="D12" s="2">
        <v>60</v>
      </c>
      <c r="E12" s="2">
        <v>70</v>
      </c>
    </row>
    <row r="13" spans="1:8" x14ac:dyDescent="0.25">
      <c r="A13" s="2" t="s">
        <v>9</v>
      </c>
      <c r="B13" s="2" t="s">
        <v>1</v>
      </c>
      <c r="C13" s="2">
        <v>80</v>
      </c>
      <c r="D13" s="2">
        <v>90</v>
      </c>
      <c r="E13" s="2">
        <v>90</v>
      </c>
    </row>
    <row r="14" spans="1:8" x14ac:dyDescent="0.25">
      <c r="A14" s="2" t="s">
        <v>9</v>
      </c>
      <c r="B14" s="2" t="s">
        <v>13</v>
      </c>
      <c r="C14" s="2">
        <v>50</v>
      </c>
      <c r="D14" s="2">
        <v>60</v>
      </c>
      <c r="E14" s="2">
        <v>70</v>
      </c>
    </row>
    <row r="15" spans="1:8" x14ac:dyDescent="0.25">
      <c r="A15" s="2" t="s">
        <v>9</v>
      </c>
      <c r="B15" s="2" t="s">
        <v>2</v>
      </c>
      <c r="C15" s="2">
        <v>80</v>
      </c>
      <c r="D15" s="2">
        <v>90</v>
      </c>
      <c r="E15" s="2">
        <v>90</v>
      </c>
    </row>
    <row r="17" spans="1:12" x14ac:dyDescent="0.25">
      <c r="A17" s="3" t="s">
        <v>16</v>
      </c>
    </row>
    <row r="18" spans="1:12" x14ac:dyDescent="0.25">
      <c r="A18" s="5" t="s">
        <v>17</v>
      </c>
      <c r="B18" s="8" t="s">
        <v>19</v>
      </c>
      <c r="C18" s="6" t="s">
        <v>3</v>
      </c>
      <c r="D18" s="6" t="s">
        <v>10</v>
      </c>
      <c r="E18" s="6" t="s">
        <v>11</v>
      </c>
      <c r="F18" s="6" t="s">
        <v>6</v>
      </c>
      <c r="G18" s="6" t="s">
        <v>5</v>
      </c>
      <c r="I18" s="1"/>
      <c r="J18" s="1"/>
      <c r="K18" s="1"/>
      <c r="L18" s="1"/>
    </row>
    <row r="19" spans="1:12" x14ac:dyDescent="0.25">
      <c r="A19" s="2" t="s">
        <v>20</v>
      </c>
      <c r="B19" s="2" t="s">
        <v>1</v>
      </c>
      <c r="C19" s="7">
        <v>50</v>
      </c>
      <c r="D19" s="7">
        <v>80</v>
      </c>
      <c r="E19" s="7">
        <v>200</v>
      </c>
      <c r="F19" s="7">
        <f>SUM(C19:E19)</f>
        <v>330</v>
      </c>
      <c r="G19" s="7">
        <f>SUM(B37:D37)</f>
        <v>330</v>
      </c>
    </row>
    <row r="20" spans="1:12" x14ac:dyDescent="0.25">
      <c r="A20" s="2" t="s">
        <v>20</v>
      </c>
      <c r="B20" s="2" t="s">
        <v>13</v>
      </c>
      <c r="C20" s="7">
        <v>120</v>
      </c>
      <c r="D20" s="7">
        <v>80</v>
      </c>
      <c r="E20" s="7">
        <v>40</v>
      </c>
      <c r="F20" s="7">
        <f t="shared" ref="F20:F21" si="0">SUM(C20:E20)</f>
        <v>240</v>
      </c>
      <c r="G20" s="7">
        <f t="shared" ref="G20:G21" si="1">SUM(B38:D38)</f>
        <v>240</v>
      </c>
    </row>
    <row r="21" spans="1:12" x14ac:dyDescent="0.25">
      <c r="A21" s="2" t="s">
        <v>20</v>
      </c>
      <c r="B21" s="2" t="s">
        <v>2</v>
      </c>
      <c r="C21" s="7">
        <v>30</v>
      </c>
      <c r="D21" s="7">
        <v>60</v>
      </c>
      <c r="E21" s="7">
        <v>175</v>
      </c>
      <c r="F21" s="7">
        <f t="shared" si="0"/>
        <v>265</v>
      </c>
      <c r="G21" s="7">
        <f t="shared" si="1"/>
        <v>265</v>
      </c>
    </row>
    <row r="22" spans="1:12" x14ac:dyDescent="0.25">
      <c r="B22" s="5" t="s">
        <v>6</v>
      </c>
      <c r="C22" s="2">
        <f>SUM(C19:C21)</f>
        <v>200</v>
      </c>
      <c r="D22" s="2">
        <f>SUM(D19:D21)</f>
        <v>220</v>
      </c>
      <c r="E22" s="2">
        <f t="shared" ref="E22:F22" si="2">SUM(E19:E21)</f>
        <v>415</v>
      </c>
      <c r="F22" s="2">
        <f t="shared" si="2"/>
        <v>835</v>
      </c>
      <c r="G22" s="2">
        <v>0</v>
      </c>
    </row>
    <row r="23" spans="1:12" x14ac:dyDescent="0.25">
      <c r="B23" s="3"/>
    </row>
    <row r="25" spans="1:12" x14ac:dyDescent="0.25">
      <c r="A25" s="3" t="s">
        <v>14</v>
      </c>
      <c r="C25" s="3"/>
      <c r="D25" s="3"/>
      <c r="E25" s="3"/>
      <c r="H25" s="12" t="s">
        <v>26</v>
      </c>
    </row>
    <row r="26" spans="1:12" x14ac:dyDescent="0.25">
      <c r="A26" s="5" t="s">
        <v>17</v>
      </c>
      <c r="B26" s="5" t="s">
        <v>19</v>
      </c>
      <c r="C26" s="6" t="s">
        <v>3</v>
      </c>
      <c r="D26" s="6" t="s">
        <v>10</v>
      </c>
      <c r="E26" s="6" t="s">
        <v>11</v>
      </c>
    </row>
    <row r="27" spans="1:12" x14ac:dyDescent="0.25">
      <c r="A27" s="2" t="s">
        <v>4</v>
      </c>
      <c r="B27" s="2" t="s">
        <v>1</v>
      </c>
      <c r="C27" s="11">
        <v>50</v>
      </c>
      <c r="D27" s="11">
        <v>80</v>
      </c>
      <c r="E27" s="11">
        <v>200</v>
      </c>
    </row>
    <row r="28" spans="1:12" x14ac:dyDescent="0.25">
      <c r="A28" s="2" t="s">
        <v>4</v>
      </c>
      <c r="B28" s="2" t="s">
        <v>13</v>
      </c>
      <c r="C28" s="11">
        <v>0</v>
      </c>
      <c r="D28" s="11">
        <v>0</v>
      </c>
      <c r="E28" s="11">
        <v>0</v>
      </c>
    </row>
    <row r="29" spans="1:12" x14ac:dyDescent="0.25">
      <c r="A29" s="2" t="s">
        <v>4</v>
      </c>
      <c r="B29" s="2" t="s">
        <v>2</v>
      </c>
      <c r="C29" s="11">
        <v>30</v>
      </c>
      <c r="D29" s="11">
        <v>60</v>
      </c>
      <c r="E29" s="11">
        <v>175</v>
      </c>
    </row>
    <row r="30" spans="1:12" x14ac:dyDescent="0.25">
      <c r="A30" s="2" t="s">
        <v>9</v>
      </c>
      <c r="B30" s="2" t="s">
        <v>1</v>
      </c>
      <c r="C30" s="11">
        <v>0</v>
      </c>
      <c r="D30" s="11">
        <v>0</v>
      </c>
      <c r="E30" s="11">
        <v>0</v>
      </c>
    </row>
    <row r="31" spans="1:12" x14ac:dyDescent="0.25">
      <c r="A31" s="2" t="s">
        <v>9</v>
      </c>
      <c r="B31" s="2" t="s">
        <v>13</v>
      </c>
      <c r="C31" s="11">
        <v>120</v>
      </c>
      <c r="D31" s="11">
        <v>80</v>
      </c>
      <c r="E31" s="11">
        <v>40</v>
      </c>
    </row>
    <row r="32" spans="1:12" x14ac:dyDescent="0.25">
      <c r="A32" s="2" t="s">
        <v>9</v>
      </c>
      <c r="B32" s="2" t="s">
        <v>2</v>
      </c>
      <c r="C32" s="11">
        <v>0</v>
      </c>
      <c r="D32" s="11">
        <v>0</v>
      </c>
      <c r="E32" s="11">
        <v>0</v>
      </c>
    </row>
    <row r="35" spans="1:8" x14ac:dyDescent="0.25">
      <c r="A35" s="3" t="s">
        <v>31</v>
      </c>
      <c r="C35" t="s">
        <v>22</v>
      </c>
      <c r="H35" s="9"/>
    </row>
    <row r="36" spans="1:8" x14ac:dyDescent="0.25">
      <c r="A36" s="5" t="s">
        <v>12</v>
      </c>
      <c r="B36" s="6" t="s">
        <v>3</v>
      </c>
      <c r="C36" s="6" t="s">
        <v>10</v>
      </c>
      <c r="D36" s="6" t="s">
        <v>11</v>
      </c>
    </row>
    <row r="37" spans="1:8" x14ac:dyDescent="0.25">
      <c r="A37" s="2" t="s">
        <v>1</v>
      </c>
      <c r="B37" s="7">
        <f>C27+C30</f>
        <v>50</v>
      </c>
      <c r="C37" s="7">
        <f>D27+D30</f>
        <v>80</v>
      </c>
      <c r="D37" s="7">
        <f>E27+E30</f>
        <v>200</v>
      </c>
    </row>
    <row r="38" spans="1:8" x14ac:dyDescent="0.25">
      <c r="A38" s="2" t="s">
        <v>13</v>
      </c>
      <c r="B38" s="7">
        <f t="shared" ref="B38:D39" si="3">C28+C31</f>
        <v>120</v>
      </c>
      <c r="C38" s="7">
        <f t="shared" si="3"/>
        <v>80</v>
      </c>
      <c r="D38" s="7">
        <f t="shared" si="3"/>
        <v>40</v>
      </c>
    </row>
    <row r="39" spans="1:8" x14ac:dyDescent="0.25">
      <c r="A39" s="2" t="s">
        <v>2</v>
      </c>
      <c r="B39" s="7">
        <f t="shared" si="3"/>
        <v>30</v>
      </c>
      <c r="C39" s="7">
        <f t="shared" si="3"/>
        <v>60</v>
      </c>
      <c r="D39" s="7">
        <f t="shared" si="3"/>
        <v>175</v>
      </c>
    </row>
    <row r="41" spans="1:8" x14ac:dyDescent="0.25">
      <c r="A41" s="3" t="s">
        <v>27</v>
      </c>
      <c r="B41" s="10">
        <f>SUMPRODUCT(C27:E32, C10:E15)</f>
        <v>52250</v>
      </c>
      <c r="H41" s="9" t="s">
        <v>30</v>
      </c>
    </row>
    <row r="42" spans="1:8" x14ac:dyDescent="0.25">
      <c r="A42" t="s">
        <v>28</v>
      </c>
      <c r="B4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Starter_Template</vt:lpstr>
      <vt:lpstr>Executed_Solver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ejw.data@gmail.com</cp:lastModifiedBy>
  <dcterms:created xsi:type="dcterms:W3CDTF">2020-08-18T18:44:02Z</dcterms:created>
  <dcterms:modified xsi:type="dcterms:W3CDTF">2023-07-23T02:03:38Z</dcterms:modified>
</cp:coreProperties>
</file>