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jwda\Google Drive\01-ejw-data-github\Public\Algorithms\algo-linear-programming\excel\"/>
    </mc:Choice>
  </mc:AlternateContent>
  <xr:revisionPtr revIDLastSave="0" documentId="13_ncr:1_{EBD61B85-59D1-4876-9FA9-42308D1672CF}" xr6:coauthVersionLast="47" xr6:coauthVersionMax="47" xr10:uidLastSave="{00000000-0000-0000-0000-000000000000}"/>
  <bookViews>
    <workbookView xWindow="-120" yWindow="-120" windowWidth="29040" windowHeight="15720" xr2:uid="{67E1D193-BC88-574D-9308-7BE46982BF6C}"/>
  </bookViews>
  <sheets>
    <sheet name="Calcs" sheetId="1" r:id="rId1"/>
    <sheet name="Answer Report 1" sheetId="4" r:id="rId2"/>
  </sheets>
  <definedNames>
    <definedName name="solver_adj" localSheetId="0" hidden="1">Calcs!$F$7:$F$8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0" localSheetId="0" hidden="1">Calcs!$F$7:$F$8</definedName>
    <definedName name="solver_lhs1" localSheetId="0" hidden="1">Calcs!$C$13:$D$13</definedName>
    <definedName name="solver_lhs2" localSheetId="0" hidden="1">Calcs!$C$13:$D$13</definedName>
    <definedName name="solver_lhs3" localSheetId="0" hidden="1">Calcs!$F$7:$F$8</definedName>
    <definedName name="solver_lhs4" localSheetId="0" hidden="1">Calcs!$F$7:$F$8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Calcs!$F$11</definedName>
    <definedName name="solver_pre" localSheetId="0" hidden="1">0.000001</definedName>
    <definedName name="solver_rbv" localSheetId="0" hidden="1">1</definedName>
    <definedName name="solver_rel0" localSheetId="0" hidden="1">3</definedName>
    <definedName name="solver_rel1" localSheetId="0" hidden="1">1</definedName>
    <definedName name="solver_rel2" localSheetId="0" hidden="1">3</definedName>
    <definedName name="solver_rel3" localSheetId="0" hidden="1">4</definedName>
    <definedName name="solver_rel4" localSheetId="0" hidden="1">3</definedName>
    <definedName name="solver_rhs0" localSheetId="0" hidden="1">0</definedName>
    <definedName name="solver_rhs1" localSheetId="0" hidden="1">Calcs!$C$12:$D$12</definedName>
    <definedName name="solver_rhs2" localSheetId="0" hidden="1">0</definedName>
    <definedName name="solver_rhs3" localSheetId="0" hidden="1">"integer"</definedName>
    <definedName name="solver_rhs4" localSheetId="0" hidden="1">0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" i="1" l="1"/>
  <c r="C14" i="1" s="1"/>
  <c r="F11" i="1"/>
  <c r="D13" i="1"/>
  <c r="D14" i="1" s="1"/>
</calcChain>
</file>

<file path=xl/sharedStrings.xml><?xml version="1.0" encoding="utf-8"?>
<sst xmlns="http://schemas.openxmlformats.org/spreadsheetml/2006/main" count="101" uniqueCount="78">
  <si>
    <t>Profit</t>
  </si>
  <si>
    <t>X1</t>
  </si>
  <si>
    <t>X2</t>
  </si>
  <si>
    <t>Sample Constrained Linear Programming Problem</t>
  </si>
  <si>
    <t xml:space="preserve"> - original example by Haytham Omar</t>
  </si>
  <si>
    <t xml:space="preserve"> - found in Udemy: RA Data Science and Supply Chain Analytics</t>
  </si>
  <si>
    <t>Equations</t>
  </si>
  <si>
    <t>Profit = 25 X1 + 35 X2</t>
  </si>
  <si>
    <t>X1 = Quantity of Product A with a margin of $25</t>
  </si>
  <si>
    <t>X2 = Quantity of Product B with a margin of $35</t>
  </si>
  <si>
    <t>X1, X2 are integers and greater than 0</t>
  </si>
  <si>
    <t>Constraints</t>
  </si>
  <si>
    <t>Note</t>
  </si>
  <si>
    <t>The second constraint indicates the amount of Supply K needed
(0.5, 0.5) needed per product but with total inventory of 35</t>
  </si>
  <si>
    <t>The first constraint indicates that amounts Supply J needed
(0.3, 0.5) needed per product but with total inventory
of 20</t>
  </si>
  <si>
    <t>Supply J</t>
  </si>
  <si>
    <t>Supply K</t>
  </si>
  <si>
    <t>Inventory Table</t>
  </si>
  <si>
    <t>Available Initially</t>
  </si>
  <si>
    <t>Final Inventory</t>
  </si>
  <si>
    <t>Consumed (calc)</t>
  </si>
  <si>
    <t>Optimum Amount</t>
  </si>
  <si>
    <t>Optimum Profit</t>
  </si>
  <si>
    <t>Instructions</t>
  </si>
  <si>
    <t>1) Calc Profit Eqn in Cell F11</t>
  </si>
  <si>
    <t>2) Calculate Consumed Inventory with C1, C2</t>
  </si>
  <si>
    <t>3) Setup Solver using constraints</t>
  </si>
  <si>
    <t>C1:   0.3 X1 + 0.5 X2 &lt;= 20</t>
  </si>
  <si>
    <t>C2:   0.5 X1 + 0.5 X2 &lt;= 35</t>
  </si>
  <si>
    <t>Yellow and Orange are Cell Calculations</t>
  </si>
  <si>
    <t>Green is an input that is varied by Solver w/constraints</t>
  </si>
  <si>
    <t>Microsoft Excel 16.0 Answer Report</t>
  </si>
  <si>
    <t>Result: Solver found a solution.  All Constraints and optimality conditions are satisfied.</t>
  </si>
  <si>
    <t>Solver Engine</t>
  </si>
  <si>
    <t>Engine: Simplex LP</t>
  </si>
  <si>
    <t>Solver Options</t>
  </si>
  <si>
    <t>Max Time Unlimited,  Iterations Unlimited, Precision 0.000001, Use Automatic Scaling</t>
  </si>
  <si>
    <t>Max Subproblems Unlimited, Max Integer Sols Unlimited, Integer Tolerance 1%, Assume NonNegative</t>
  </si>
  <si>
    <t>Objective Cell (Max)</t>
  </si>
  <si>
    <t>Cell</t>
  </si>
  <si>
    <t>Name</t>
  </si>
  <si>
    <t>Original Value</t>
  </si>
  <si>
    <t>Final Value</t>
  </si>
  <si>
    <t>Variable Cells</t>
  </si>
  <si>
    <t>Integer</t>
  </si>
  <si>
    <t>Cell Value</t>
  </si>
  <si>
    <t>Formula</t>
  </si>
  <si>
    <t>Status</t>
  </si>
  <si>
    <t>Slack</t>
  </si>
  <si>
    <t>$F$11</t>
  </si>
  <si>
    <t>Supply K Optimum Profit</t>
  </si>
  <si>
    <t>$F$7</t>
  </si>
  <si>
    <t>X1 Optimum Amount</t>
  </si>
  <si>
    <t>$F$8</t>
  </si>
  <si>
    <t>X2 Optimum Amount</t>
  </si>
  <si>
    <t>$C$13</t>
  </si>
  <si>
    <t>Consumed (calc) Supply J</t>
  </si>
  <si>
    <t>$C$13&lt;=$C$12</t>
  </si>
  <si>
    <t>Not Binding</t>
  </si>
  <si>
    <t>$D$13</t>
  </si>
  <si>
    <t>Consumed (calc) Supply K</t>
  </si>
  <si>
    <t>$D$13&lt;=$D$12</t>
  </si>
  <si>
    <t>Binding</t>
  </si>
  <si>
    <t>$F$7&gt;=0</t>
  </si>
  <si>
    <t>$F$8&gt;=0</t>
  </si>
  <si>
    <t>$F$7:$F$8=Integer</t>
  </si>
  <si>
    <t>Worksheet: [constrained_linear_equations.xlsx]Calcs</t>
  </si>
  <si>
    <t>$C$13&gt;=0</t>
  </si>
  <si>
    <t>$D$13&gt;=0</t>
  </si>
  <si>
    <t>Report Created: 7/19/2023 2:11:15 PM</t>
  </si>
  <si>
    <t>Solution Time: 0.016 Seconds.</t>
  </si>
  <si>
    <t>Iterations: 1 Subproblems: 4</t>
  </si>
  <si>
    <t>4) In Solver, select Optimum Profit as the target</t>
  </si>
  <si>
    <t>5) Select Max</t>
  </si>
  <si>
    <t>6) Set to Simplex</t>
  </si>
  <si>
    <t>7) Set Adj values to Optimum Amount</t>
  </si>
  <si>
    <t>8) Set Constraints: X1, X2 are integers and greater than zero and set Consumed(calc) to be less than Available Initially.  You could also set Consumed (Calc) to be greater than zero.</t>
  </si>
  <si>
    <t>Production Table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</si>
</sst>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indexed="1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0" xfId="0" quotePrefix="1"/>
    <xf numFmtId="0" fontId="1" fillId="0" borderId="0" xfId="0" applyFont="1"/>
    <xf numFmtId="0" fontId="0" fillId="0" borderId="0" xfId="0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0" borderId="3" xfId="0" applyFill="1" applyBorder="1" applyAlignment="1"/>
    <xf numFmtId="0" fontId="2" fillId="0" borderId="2" xfId="0" applyFont="1" applyFill="1" applyBorder="1" applyAlignment="1">
      <alignment horizontal="center"/>
    </xf>
    <xf numFmtId="0" fontId="0" fillId="0" borderId="4" xfId="0" applyFill="1" applyBorder="1" applyAlignment="1"/>
    <xf numFmtId="0" fontId="0" fillId="0" borderId="3" xfId="0" applyNumberFormat="1" applyFill="1" applyBorder="1" applyAlignment="1"/>
    <xf numFmtId="0" fontId="0" fillId="0" borderId="4" xfId="0" applyNumberFormat="1" applyFill="1" applyBorder="1" applyAlignment="1"/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B8F7E6E7-4328-4B5C-AB0F-A396E45BEBF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1A07C-B861-3F41-B0DC-7398E2688C48}">
  <dimension ref="A1:H18"/>
  <sheetViews>
    <sheetView tabSelected="1" zoomScale="120" zoomScaleNormal="120" workbookViewId="0">
      <selection activeCell="C2" sqref="C2"/>
    </sheetView>
  </sheetViews>
  <sheetFormatPr defaultColWidth="11" defaultRowHeight="15.75" x14ac:dyDescent="0.25"/>
  <cols>
    <col min="1" max="1" width="51.5" customWidth="1"/>
    <col min="2" max="2" width="15" bestFit="1" customWidth="1"/>
    <col min="6" max="6" width="15.5" bestFit="1" customWidth="1"/>
    <col min="8" max="8" width="46.375" bestFit="1" customWidth="1"/>
  </cols>
  <sheetData>
    <row r="1" spans="1:8" x14ac:dyDescent="0.25">
      <c r="A1" s="3" t="s">
        <v>3</v>
      </c>
    </row>
    <row r="2" spans="1:8" x14ac:dyDescent="0.25">
      <c r="A2" s="2" t="s">
        <v>4</v>
      </c>
    </row>
    <row r="3" spans="1:8" x14ac:dyDescent="0.25">
      <c r="A3" s="2" t="s">
        <v>5</v>
      </c>
    </row>
    <row r="5" spans="1:8" x14ac:dyDescent="0.25">
      <c r="A5" s="3" t="s">
        <v>6</v>
      </c>
      <c r="B5" s="3" t="s">
        <v>77</v>
      </c>
      <c r="H5" s="3" t="s">
        <v>23</v>
      </c>
    </row>
    <row r="6" spans="1:8" x14ac:dyDescent="0.25">
      <c r="A6" t="s">
        <v>8</v>
      </c>
      <c r="B6" s="1"/>
      <c r="C6" s="1" t="s">
        <v>0</v>
      </c>
      <c r="D6" s="1" t="s">
        <v>15</v>
      </c>
      <c r="E6" s="1" t="s">
        <v>16</v>
      </c>
      <c r="F6" s="6" t="s">
        <v>21</v>
      </c>
      <c r="H6" t="s">
        <v>24</v>
      </c>
    </row>
    <row r="7" spans="1:8" x14ac:dyDescent="0.25">
      <c r="A7" t="s">
        <v>9</v>
      </c>
      <c r="B7" s="1" t="s">
        <v>1</v>
      </c>
      <c r="C7" s="1">
        <v>25</v>
      </c>
      <c r="D7" s="1">
        <v>0.3</v>
      </c>
      <c r="E7" s="1">
        <v>0.5</v>
      </c>
      <c r="F7" s="6">
        <v>65</v>
      </c>
      <c r="H7" t="s">
        <v>25</v>
      </c>
    </row>
    <row r="8" spans="1:8" x14ac:dyDescent="0.25">
      <c r="A8" t="s">
        <v>7</v>
      </c>
      <c r="B8" s="1" t="s">
        <v>2</v>
      </c>
      <c r="C8" s="1">
        <v>35</v>
      </c>
      <c r="D8" s="1">
        <v>0.5</v>
      </c>
      <c r="E8" s="1">
        <v>0.5</v>
      </c>
      <c r="F8" s="6">
        <v>1</v>
      </c>
      <c r="H8" t="s">
        <v>26</v>
      </c>
    </row>
    <row r="10" spans="1:8" x14ac:dyDescent="0.25">
      <c r="A10" s="3" t="s">
        <v>11</v>
      </c>
      <c r="B10" s="3" t="s">
        <v>17</v>
      </c>
      <c r="F10" s="3" t="s">
        <v>22</v>
      </c>
      <c r="H10" t="s">
        <v>29</v>
      </c>
    </row>
    <row r="11" spans="1:8" x14ac:dyDescent="0.25">
      <c r="A11" t="s">
        <v>27</v>
      </c>
      <c r="B11" s="1"/>
      <c r="C11" s="1" t="s">
        <v>15</v>
      </c>
      <c r="D11" s="1" t="s">
        <v>16</v>
      </c>
      <c r="F11" s="7">
        <f>C7*F7+C8*F8</f>
        <v>1660</v>
      </c>
      <c r="H11" t="s">
        <v>30</v>
      </c>
    </row>
    <row r="12" spans="1:8" x14ac:dyDescent="0.25">
      <c r="A12" t="s">
        <v>28</v>
      </c>
      <c r="B12" s="1" t="s">
        <v>18</v>
      </c>
      <c r="C12" s="1">
        <v>20</v>
      </c>
      <c r="D12" s="1">
        <v>35</v>
      </c>
    </row>
    <row r="13" spans="1:8" x14ac:dyDescent="0.25">
      <c r="A13" t="s">
        <v>10</v>
      </c>
      <c r="B13" s="5" t="s">
        <v>20</v>
      </c>
      <c r="C13" s="5">
        <f>D7*F7+D8*F8</f>
        <v>20</v>
      </c>
      <c r="D13" s="5">
        <f>E7*F7+E8*F8</f>
        <v>33</v>
      </c>
      <c r="H13" t="s">
        <v>72</v>
      </c>
    </row>
    <row r="14" spans="1:8" x14ac:dyDescent="0.25">
      <c r="B14" s="5" t="s">
        <v>19</v>
      </c>
      <c r="C14" s="5">
        <f>C12-C13</f>
        <v>0</v>
      </c>
      <c r="D14" s="5">
        <f>D12-D13</f>
        <v>2</v>
      </c>
      <c r="H14" t="s">
        <v>73</v>
      </c>
    </row>
    <row r="15" spans="1:8" x14ac:dyDescent="0.25">
      <c r="H15" t="s">
        <v>74</v>
      </c>
    </row>
    <row r="16" spans="1:8" x14ac:dyDescent="0.25">
      <c r="A16" s="3" t="s">
        <v>12</v>
      </c>
      <c r="H16" t="s">
        <v>75</v>
      </c>
    </row>
    <row r="17" spans="1:8" ht="63" x14ac:dyDescent="0.25">
      <c r="A17" s="4" t="s">
        <v>14</v>
      </c>
      <c r="H17" s="4" t="s">
        <v>76</v>
      </c>
    </row>
    <row r="18" spans="1:8" ht="47.25" x14ac:dyDescent="0.25">
      <c r="A18" s="4" t="s">
        <v>13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44452-D70A-40FE-A791-3790DAF6141F}">
  <dimension ref="A1:G33"/>
  <sheetViews>
    <sheetView showGridLines="0" workbookViewId="0"/>
  </sheetViews>
  <sheetFormatPr defaultRowHeight="15.75" x14ac:dyDescent="0.25"/>
  <cols>
    <col min="1" max="1" width="2.125" customWidth="1"/>
    <col min="2" max="2" width="16" bestFit="1" customWidth="1"/>
    <col min="3" max="3" width="22" bestFit="1" customWidth="1"/>
    <col min="4" max="4" width="13" bestFit="1" customWidth="1"/>
    <col min="5" max="5" width="13.5" bestFit="1" customWidth="1"/>
    <col min="6" max="6" width="10.375" bestFit="1" customWidth="1"/>
    <col min="7" max="7" width="5.25" bestFit="1" customWidth="1"/>
  </cols>
  <sheetData>
    <row r="1" spans="1:5" x14ac:dyDescent="0.25">
      <c r="A1" s="3" t="s">
        <v>31</v>
      </c>
    </row>
    <row r="2" spans="1:5" x14ac:dyDescent="0.25">
      <c r="A2" s="3" t="s">
        <v>66</v>
      </c>
    </row>
    <row r="3" spans="1:5" x14ac:dyDescent="0.25">
      <c r="A3" s="3" t="s">
        <v>69</v>
      </c>
    </row>
    <row r="4" spans="1:5" x14ac:dyDescent="0.25">
      <c r="A4" s="3" t="s">
        <v>32</v>
      </c>
    </row>
    <row r="5" spans="1:5" x14ac:dyDescent="0.25">
      <c r="A5" s="3" t="s">
        <v>33</v>
      </c>
    </row>
    <row r="6" spans="1:5" x14ac:dyDescent="0.25">
      <c r="A6" s="3"/>
      <c r="B6" t="s">
        <v>34</v>
      </c>
    </row>
    <row r="7" spans="1:5" x14ac:dyDescent="0.25">
      <c r="A7" s="3"/>
      <c r="B7" t="s">
        <v>70</v>
      </c>
    </row>
    <row r="8" spans="1:5" x14ac:dyDescent="0.25">
      <c r="A8" s="3"/>
      <c r="B8" t="s">
        <v>71</v>
      </c>
    </row>
    <row r="9" spans="1:5" x14ac:dyDescent="0.25">
      <c r="A9" s="3" t="s">
        <v>35</v>
      </c>
    </row>
    <row r="10" spans="1:5" x14ac:dyDescent="0.25">
      <c r="B10" t="s">
        <v>36</v>
      </c>
    </row>
    <row r="11" spans="1:5" x14ac:dyDescent="0.25">
      <c r="B11" t="s">
        <v>37</v>
      </c>
    </row>
    <row r="14" spans="1:5" ht="16.5" thickBot="1" x14ac:dyDescent="0.3">
      <c r="A14" t="s">
        <v>38</v>
      </c>
    </row>
    <row r="15" spans="1:5" ht="16.5" thickBot="1" x14ac:dyDescent="0.3">
      <c r="B15" s="9" t="s">
        <v>39</v>
      </c>
      <c r="C15" s="9" t="s">
        <v>40</v>
      </c>
      <c r="D15" s="9" t="s">
        <v>41</v>
      </c>
      <c r="E15" s="9" t="s">
        <v>42</v>
      </c>
    </row>
    <row r="16" spans="1:5" ht="16.5" thickBot="1" x14ac:dyDescent="0.3">
      <c r="B16" s="8" t="s">
        <v>49</v>
      </c>
      <c r="C16" s="8" t="s">
        <v>50</v>
      </c>
      <c r="D16" s="11">
        <v>2010</v>
      </c>
      <c r="E16" s="11">
        <v>1660</v>
      </c>
    </row>
    <row r="19" spans="1:7" ht="16.5" thickBot="1" x14ac:dyDescent="0.3">
      <c r="A19" t="s">
        <v>43</v>
      </c>
    </row>
    <row r="20" spans="1:7" ht="16.5" thickBot="1" x14ac:dyDescent="0.3">
      <c r="B20" s="9" t="s">
        <v>39</v>
      </c>
      <c r="C20" s="9" t="s">
        <v>40</v>
      </c>
      <c r="D20" s="9" t="s">
        <v>41</v>
      </c>
      <c r="E20" s="9" t="s">
        <v>42</v>
      </c>
      <c r="F20" s="9" t="s">
        <v>44</v>
      </c>
    </row>
    <row r="21" spans="1:7" x14ac:dyDescent="0.25">
      <c r="B21" s="10" t="s">
        <v>51</v>
      </c>
      <c r="C21" s="10" t="s">
        <v>52</v>
      </c>
      <c r="D21" s="12">
        <v>44</v>
      </c>
      <c r="E21" s="12">
        <v>65</v>
      </c>
      <c r="F21" s="10" t="s">
        <v>44</v>
      </c>
    </row>
    <row r="22" spans="1:7" ht="16.5" thickBot="1" x14ac:dyDescent="0.3">
      <c r="B22" s="8" t="s">
        <v>53</v>
      </c>
      <c r="C22" s="8" t="s">
        <v>54</v>
      </c>
      <c r="D22" s="11">
        <v>26</v>
      </c>
      <c r="E22" s="11">
        <v>1</v>
      </c>
      <c r="F22" s="8" t="s">
        <v>44</v>
      </c>
    </row>
    <row r="25" spans="1:7" ht="16.5" thickBot="1" x14ac:dyDescent="0.3">
      <c r="A25" t="s">
        <v>11</v>
      </c>
    </row>
    <row r="26" spans="1:7" ht="16.5" thickBot="1" x14ac:dyDescent="0.3">
      <c r="B26" s="9" t="s">
        <v>39</v>
      </c>
      <c r="C26" s="9" t="s">
        <v>40</v>
      </c>
      <c r="D26" s="9" t="s">
        <v>45</v>
      </c>
      <c r="E26" s="9" t="s">
        <v>46</v>
      </c>
      <c r="F26" s="9" t="s">
        <v>47</v>
      </c>
      <c r="G26" s="9" t="s">
        <v>48</v>
      </c>
    </row>
    <row r="27" spans="1:7" x14ac:dyDescent="0.25">
      <c r="B27" s="10" t="s">
        <v>55</v>
      </c>
      <c r="C27" s="10" t="s">
        <v>56</v>
      </c>
      <c r="D27" s="12">
        <v>20</v>
      </c>
      <c r="E27" s="10" t="s">
        <v>57</v>
      </c>
      <c r="F27" s="10" t="s">
        <v>62</v>
      </c>
      <c r="G27" s="10">
        <v>0</v>
      </c>
    </row>
    <row r="28" spans="1:7" x14ac:dyDescent="0.25">
      <c r="B28" s="10" t="s">
        <v>59</v>
      </c>
      <c r="C28" s="10" t="s">
        <v>60</v>
      </c>
      <c r="D28" s="12">
        <v>33</v>
      </c>
      <c r="E28" s="10" t="s">
        <v>61</v>
      </c>
      <c r="F28" s="10" t="s">
        <v>58</v>
      </c>
      <c r="G28" s="10">
        <v>2</v>
      </c>
    </row>
    <row r="29" spans="1:7" x14ac:dyDescent="0.25">
      <c r="B29" s="10" t="s">
        <v>55</v>
      </c>
      <c r="C29" s="10" t="s">
        <v>56</v>
      </c>
      <c r="D29" s="12">
        <v>20</v>
      </c>
      <c r="E29" s="10" t="s">
        <v>67</v>
      </c>
      <c r="F29" s="10" t="s">
        <v>58</v>
      </c>
      <c r="G29" s="12">
        <v>20</v>
      </c>
    </row>
    <row r="30" spans="1:7" x14ac:dyDescent="0.25">
      <c r="B30" s="10" t="s">
        <v>59</v>
      </c>
      <c r="C30" s="10" t="s">
        <v>60</v>
      </c>
      <c r="D30" s="12">
        <v>33</v>
      </c>
      <c r="E30" s="10" t="s">
        <v>68</v>
      </c>
      <c r="F30" s="10" t="s">
        <v>58</v>
      </c>
      <c r="G30" s="12">
        <v>33</v>
      </c>
    </row>
    <row r="31" spans="1:7" x14ac:dyDescent="0.25">
      <c r="B31" s="10" t="s">
        <v>51</v>
      </c>
      <c r="C31" s="10" t="s">
        <v>52</v>
      </c>
      <c r="D31" s="12">
        <v>65</v>
      </c>
      <c r="E31" s="10" t="s">
        <v>63</v>
      </c>
      <c r="F31" s="10" t="s">
        <v>58</v>
      </c>
      <c r="G31" s="12">
        <v>65</v>
      </c>
    </row>
    <row r="32" spans="1:7" x14ac:dyDescent="0.25">
      <c r="B32" s="10" t="s">
        <v>53</v>
      </c>
      <c r="C32" s="10" t="s">
        <v>54</v>
      </c>
      <c r="D32" s="12">
        <v>1</v>
      </c>
      <c r="E32" s="10" t="s">
        <v>64</v>
      </c>
      <c r="F32" s="10" t="s">
        <v>62</v>
      </c>
      <c r="G32" s="12">
        <v>0</v>
      </c>
    </row>
    <row r="33" spans="2:7" ht="16.5" thickBot="1" x14ac:dyDescent="0.3">
      <c r="B33" s="8" t="s">
        <v>65</v>
      </c>
      <c r="C33" s="8"/>
      <c r="D33" s="8"/>
      <c r="E33" s="8"/>
      <c r="F33" s="8"/>
      <c r="G33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Calcs</vt:lpstr>
      <vt:lpstr>Answer Report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haytham omar</dc:creator>
  <cp:lastModifiedBy>ejw.data@gmail.com</cp:lastModifiedBy>
  <dcterms:created xsi:type="dcterms:W3CDTF">2020-08-18T17:02:06Z</dcterms:created>
  <dcterms:modified xsi:type="dcterms:W3CDTF">2023-07-19T19:16:27Z</dcterms:modified>
</cp:coreProperties>
</file>