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https://d.docs.live.net/337366d7bcf190cf/Documents/MSc/field data/datasheets/"/>
    </mc:Choice>
  </mc:AlternateContent>
  <xr:revisionPtr revIDLastSave="317" documentId="8_{FE8AC1B4-D54D-49ED-BB4D-CDBC835050BA}" xr6:coauthVersionLast="47" xr6:coauthVersionMax="47" xr10:uidLastSave="{58F995C1-C5CD-4EB8-A529-6028C49FD6EB}"/>
  <bookViews>
    <workbookView xWindow="-110" yWindow="-110" windowWidth="19420" windowHeight="10300" xr2:uid="{00000000-000D-0000-FFFF-FFFF00000000}"/>
  </bookViews>
  <sheets>
    <sheet name="Sheet1" sheetId="1" r:id="rId1"/>
    <sheet name="metadata" sheetId="2" r:id="rId2"/>
  </sheets>
  <definedNames>
    <definedName name="_xlnm.Print_Area" localSheetId="0">Sheet1!$A$1:$Q$601</definedName>
    <definedName name="_xlnm.Print_Titles" localSheetId="0">Sheet1!$1:$1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601" i="1" l="1"/>
  <c r="AR591" i="1"/>
  <c r="AR581" i="1"/>
  <c r="AR571" i="1"/>
  <c r="AR561" i="1"/>
  <c r="AR551" i="1"/>
  <c r="AR541" i="1"/>
  <c r="AR521" i="1"/>
  <c r="AR511" i="1"/>
  <c r="AR501" i="1"/>
  <c r="AR491" i="1"/>
  <c r="AR471" i="1"/>
  <c r="AR461" i="1"/>
  <c r="AR451" i="1"/>
  <c r="AR441" i="1"/>
  <c r="AR431" i="1"/>
  <c r="AR421" i="1"/>
  <c r="AR411" i="1"/>
  <c r="AR401" i="1"/>
  <c r="AR391" i="1"/>
  <c r="AR381" i="1"/>
  <c r="AR371" i="1"/>
  <c r="AR351" i="1"/>
  <c r="AR341" i="1"/>
  <c r="AR331" i="1"/>
  <c r="AR311" i="1"/>
  <c r="AR301" i="1"/>
  <c r="AR291" i="1"/>
  <c r="AR281" i="1"/>
  <c r="AR271" i="1"/>
  <c r="AR261" i="1"/>
  <c r="AR241" i="1"/>
  <c r="AR221" i="1"/>
  <c r="AR211" i="1"/>
  <c r="AR191" i="1"/>
  <c r="AR161" i="1"/>
  <c r="AR151" i="1"/>
  <c r="AR131" i="1"/>
  <c r="AR111" i="1"/>
  <c r="AR101" i="1"/>
  <c r="AR91" i="1"/>
  <c r="AR81" i="1"/>
  <c r="AR41" i="1"/>
  <c r="AR21" i="1"/>
  <c r="AR11" i="1"/>
  <c r="AR31" i="1"/>
  <c r="AR51" i="1"/>
  <c r="AR61" i="1"/>
  <c r="AR71" i="1"/>
  <c r="AR121" i="1"/>
  <c r="AR141" i="1"/>
  <c r="AR171" i="1"/>
  <c r="AR181" i="1"/>
  <c r="AR201" i="1"/>
  <c r="AR231" i="1"/>
  <c r="AR251" i="1"/>
  <c r="AR321" i="1"/>
  <c r="AR361" i="1"/>
  <c r="AR481" i="1"/>
  <c r="AR531" i="1"/>
  <c r="AQ601" i="1"/>
  <c r="AQ22" i="1"/>
  <c r="AQ23" i="1"/>
  <c r="AQ24" i="1"/>
  <c r="AQ25" i="1"/>
  <c r="AQ26" i="1"/>
  <c r="AQ27" i="1"/>
  <c r="AQ28" i="1"/>
  <c r="AQ29" i="1"/>
  <c r="AQ30" i="1"/>
  <c r="AQ31" i="1"/>
  <c r="AQ32" i="1"/>
  <c r="AQ33" i="1"/>
  <c r="AQ34" i="1"/>
  <c r="AQ35" i="1"/>
  <c r="AQ36"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1" i="1"/>
  <c r="AQ82" i="1"/>
  <c r="AQ83" i="1"/>
  <c r="AQ84" i="1"/>
  <c r="AQ85" i="1"/>
  <c r="AQ86" i="1"/>
  <c r="AQ88" i="1"/>
  <c r="AQ89" i="1"/>
  <c r="AQ90" i="1"/>
  <c r="AQ91" i="1"/>
  <c r="AQ93" i="1"/>
  <c r="AQ94" i="1"/>
  <c r="AQ95" i="1"/>
  <c r="AQ96" i="1"/>
  <c r="AQ97" i="1"/>
  <c r="AQ98" i="1"/>
  <c r="AQ99" i="1"/>
  <c r="AQ100" i="1"/>
  <c r="AQ101" i="1"/>
  <c r="AQ102" i="1"/>
  <c r="AQ103" i="1"/>
  <c r="AQ104" i="1"/>
  <c r="AQ105" i="1"/>
  <c r="AQ106" i="1"/>
  <c r="AQ108" i="1"/>
  <c r="AQ109" i="1"/>
  <c r="AQ110" i="1"/>
  <c r="AQ111" i="1"/>
  <c r="AQ112" i="1"/>
  <c r="AQ113" i="1"/>
  <c r="AQ114" i="1"/>
  <c r="AQ115" i="1"/>
  <c r="AQ116" i="1"/>
  <c r="AQ117" i="1"/>
  <c r="AQ118" i="1"/>
  <c r="AQ119" i="1"/>
  <c r="AQ120" i="1"/>
  <c r="AQ121" i="1"/>
  <c r="AQ122" i="1"/>
  <c r="AQ123" i="1"/>
  <c r="AQ124" i="1"/>
  <c r="AQ126" i="1"/>
  <c r="AQ127"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462" i="1"/>
  <c r="AQ463" i="1"/>
  <c r="AQ464" i="1"/>
  <c r="AQ465" i="1"/>
  <c r="AQ466" i="1"/>
  <c r="AQ467" i="1"/>
  <c r="AQ468" i="1"/>
  <c r="AQ469" i="1"/>
  <c r="AQ470" i="1"/>
  <c r="AQ471" i="1"/>
  <c r="AQ472" i="1"/>
  <c r="AQ473" i="1"/>
  <c r="AQ474" i="1"/>
  <c r="AQ475" i="1"/>
  <c r="AQ476" i="1"/>
  <c r="AQ477" i="1"/>
  <c r="AQ478" i="1"/>
  <c r="AQ479" i="1"/>
  <c r="AQ480" i="1"/>
  <c r="AQ481" i="1"/>
  <c r="AQ482" i="1"/>
  <c r="AQ483" i="1"/>
  <c r="AQ484" i="1"/>
  <c r="AQ485" i="1"/>
  <c r="AQ486" i="1"/>
  <c r="AQ487" i="1"/>
  <c r="AQ488" i="1"/>
  <c r="AQ489" i="1"/>
  <c r="AQ490" i="1"/>
  <c r="AQ491" i="1"/>
  <c r="AQ492" i="1"/>
  <c r="AQ493" i="1"/>
  <c r="AQ494" i="1"/>
  <c r="AQ495" i="1"/>
  <c r="AQ496" i="1"/>
  <c r="AQ497" i="1"/>
  <c r="AQ498" i="1"/>
  <c r="AQ499" i="1"/>
  <c r="AQ500" i="1"/>
  <c r="AQ501" i="1"/>
  <c r="AQ502" i="1"/>
  <c r="AQ503" i="1"/>
  <c r="AQ504" i="1"/>
  <c r="AQ505" i="1"/>
  <c r="AQ506" i="1"/>
  <c r="AQ507" i="1"/>
  <c r="AQ508" i="1"/>
  <c r="AQ509" i="1"/>
  <c r="AQ510" i="1"/>
  <c r="AQ511" i="1"/>
  <c r="AQ512" i="1"/>
  <c r="AQ513" i="1"/>
  <c r="AQ514" i="1"/>
  <c r="AQ515" i="1"/>
  <c r="AQ516" i="1"/>
  <c r="AQ517" i="1"/>
  <c r="AQ518" i="1"/>
  <c r="AQ519" i="1"/>
  <c r="AQ520" i="1"/>
  <c r="AQ521" i="1"/>
  <c r="AQ522" i="1"/>
  <c r="AQ523" i="1"/>
  <c r="AQ524" i="1"/>
  <c r="AQ525" i="1"/>
  <c r="AQ526" i="1"/>
  <c r="AQ527" i="1"/>
  <c r="AQ528" i="1"/>
  <c r="AQ529" i="1"/>
  <c r="AQ530" i="1"/>
  <c r="AQ531" i="1"/>
  <c r="AQ532" i="1"/>
  <c r="AQ533" i="1"/>
  <c r="AQ534" i="1"/>
  <c r="AQ535" i="1"/>
  <c r="AQ536" i="1"/>
  <c r="AQ537" i="1"/>
  <c r="AQ538" i="1"/>
  <c r="AQ539" i="1"/>
  <c r="AQ540" i="1"/>
  <c r="AQ541" i="1"/>
  <c r="AQ542" i="1"/>
  <c r="AQ543" i="1"/>
  <c r="AQ544" i="1"/>
  <c r="AQ545" i="1"/>
  <c r="AQ546" i="1"/>
  <c r="AQ547" i="1"/>
  <c r="AQ548" i="1"/>
  <c r="AQ549" i="1"/>
  <c r="AQ550" i="1"/>
  <c r="AQ551" i="1"/>
  <c r="AQ552" i="1"/>
  <c r="AQ553" i="1"/>
  <c r="AQ554" i="1"/>
  <c r="AQ555" i="1"/>
  <c r="AQ556" i="1"/>
  <c r="AQ557" i="1"/>
  <c r="AQ558" i="1"/>
  <c r="AQ559" i="1"/>
  <c r="AQ560" i="1"/>
  <c r="AQ561" i="1"/>
  <c r="AQ562" i="1"/>
  <c r="AQ563" i="1"/>
  <c r="AQ564" i="1"/>
  <c r="AQ565" i="1"/>
  <c r="AQ566" i="1"/>
  <c r="AQ567" i="1"/>
  <c r="AQ568" i="1"/>
  <c r="AQ569" i="1"/>
  <c r="AQ570" i="1"/>
  <c r="AQ571" i="1"/>
  <c r="AQ572" i="1"/>
  <c r="AQ573" i="1"/>
  <c r="AQ574" i="1"/>
  <c r="AQ575" i="1"/>
  <c r="AQ576" i="1"/>
  <c r="AQ577" i="1"/>
  <c r="AQ578" i="1"/>
  <c r="AQ579" i="1"/>
  <c r="AQ580" i="1"/>
  <c r="AQ581" i="1"/>
  <c r="AQ582" i="1"/>
  <c r="AQ583" i="1"/>
  <c r="AQ584" i="1"/>
  <c r="AQ585" i="1"/>
  <c r="AQ586" i="1"/>
  <c r="AQ587" i="1"/>
  <c r="AQ588" i="1"/>
  <c r="AQ589" i="1"/>
  <c r="AQ590" i="1"/>
  <c r="AQ591" i="1"/>
  <c r="AQ592" i="1"/>
  <c r="AQ593" i="1"/>
  <c r="AQ594" i="1"/>
  <c r="AQ595" i="1"/>
  <c r="AQ596" i="1"/>
  <c r="AQ597" i="1"/>
  <c r="AQ598" i="1"/>
  <c r="AQ599" i="1"/>
  <c r="AQ600" i="1"/>
  <c r="AQ19" i="1"/>
  <c r="AQ20" i="1"/>
  <c r="AQ21" i="1"/>
  <c r="AQ4" i="1"/>
  <c r="AQ5" i="1"/>
  <c r="AQ6" i="1"/>
  <c r="AQ7" i="1"/>
  <c r="AQ8" i="1"/>
  <c r="AQ11" i="1"/>
  <c r="AQ12" i="1"/>
  <c r="AQ14" i="1"/>
  <c r="AQ15" i="1"/>
  <c r="AQ16" i="1"/>
  <c r="AQ17" i="1"/>
  <c r="AQ18" i="1"/>
  <c r="AQ3" i="1"/>
  <c r="AQ2" i="1"/>
  <c r="B602" i="1"/>
  <c r="F602" i="1"/>
  <c r="C602" i="1"/>
  <c r="J602" i="1"/>
  <c r="G602" i="1"/>
  <c r="H602" i="1"/>
  <c r="L602" i="1"/>
  <c r="Q602" i="1"/>
  <c r="K602" i="1"/>
  <c r="M602" i="1"/>
  <c r="O602" i="1"/>
  <c r="U602" i="1"/>
  <c r="I602" i="1"/>
  <c r="P602" i="1"/>
  <c r="X602" i="1"/>
  <c r="V602" i="1"/>
  <c r="Y602" i="1"/>
  <c r="Z602" i="1"/>
  <c r="R602" i="1"/>
  <c r="S602" i="1"/>
  <c r="W602" i="1"/>
  <c r="N602" i="1"/>
  <c r="T602" i="1"/>
  <c r="AC602" i="1"/>
  <c r="AD602" i="1"/>
  <c r="AF602" i="1"/>
  <c r="AI602" i="1"/>
  <c r="AG602" i="1"/>
  <c r="AE602" i="1"/>
  <c r="AJ602" i="1"/>
  <c r="AA602" i="1"/>
  <c r="AK602" i="1"/>
  <c r="AB602" i="1"/>
  <c r="AL602" i="1"/>
  <c r="AM602" i="1"/>
  <c r="AN602" i="1"/>
  <c r="AH602" i="1"/>
  <c r="AO602" i="1"/>
  <c r="AP602" i="1"/>
  <c r="E602" i="1"/>
  <c r="D602" i="1"/>
</calcChain>
</file>

<file path=xl/sharedStrings.xml><?xml version="1.0" encoding="utf-8"?>
<sst xmlns="http://schemas.openxmlformats.org/spreadsheetml/2006/main" count="330" uniqueCount="197">
  <si>
    <t>TubeID</t>
  </si>
  <si>
    <t>Bromus hordeaceus</t>
  </si>
  <si>
    <t>Vulpia microstachys</t>
  </si>
  <si>
    <t>Plantago erecta</t>
  </si>
  <si>
    <t>Microseris douglasii</t>
  </si>
  <si>
    <t>Lasthenia californica</t>
  </si>
  <si>
    <t>Taeniatherum caput-medusae</t>
  </si>
  <si>
    <t>LasCal</t>
  </si>
  <si>
    <t>NoTube</t>
  </si>
  <si>
    <t>Y</t>
  </si>
  <si>
    <t>CalPau</t>
  </si>
  <si>
    <t>MicDou</t>
  </si>
  <si>
    <t>MicCal</t>
  </si>
  <si>
    <t>PlaEre</t>
  </si>
  <si>
    <t>VulMic</t>
  </si>
  <si>
    <t>BroHor</t>
  </si>
  <si>
    <t>RigLep</t>
  </si>
  <si>
    <t>AgoHet</t>
  </si>
  <si>
    <t>Callut</t>
  </si>
  <si>
    <t>PoaAnn</t>
  </si>
  <si>
    <t>AthPus</t>
  </si>
  <si>
    <t>NavJep</t>
  </si>
  <si>
    <t>ClaPur</t>
  </si>
  <si>
    <t>AstGam</t>
  </si>
  <si>
    <t>SidDip</t>
  </si>
  <si>
    <t>MimDou</t>
  </si>
  <si>
    <t>LotHum</t>
  </si>
  <si>
    <t>subplot 3DB is gopher disturbered</t>
  </si>
  <si>
    <t>AveFat</t>
  </si>
  <si>
    <t>217 was gopher</t>
  </si>
  <si>
    <t>GitSpe</t>
  </si>
  <si>
    <t>TaeCap</t>
  </si>
  <si>
    <t>ColSpa</t>
  </si>
  <si>
    <t>EroCic</t>
  </si>
  <si>
    <t>AchMol</t>
  </si>
  <si>
    <t>LotWra</t>
  </si>
  <si>
    <t>CamGra</t>
  </si>
  <si>
    <t>LotPur</t>
  </si>
  <si>
    <t>Full Name</t>
  </si>
  <si>
    <t>Achyrachaena mollis</t>
  </si>
  <si>
    <t>Common Name</t>
  </si>
  <si>
    <t>Soft Blow Wives</t>
  </si>
  <si>
    <t>Agoseris heterophylla</t>
  </si>
  <si>
    <t>Annual mountain dandelion</t>
  </si>
  <si>
    <t>Dwarf loco weed</t>
  </si>
  <si>
    <t>Astragalus gambelianus</t>
  </si>
  <si>
    <t>Athysanus pusillus</t>
  </si>
  <si>
    <t>Common sandweed</t>
  </si>
  <si>
    <t>Avena fatua</t>
  </si>
  <si>
    <t>Common wild oats</t>
  </si>
  <si>
    <t>Soft chess</t>
  </si>
  <si>
    <t>Calochortus luteus</t>
  </si>
  <si>
    <t>Yellow mariposa lily</t>
  </si>
  <si>
    <t>Calycadenia pauciflora</t>
  </si>
  <si>
    <t>Small flowered wetern rosinweed</t>
  </si>
  <si>
    <t>Camissonia graciliflora</t>
  </si>
  <si>
    <t>Hill suncup</t>
  </si>
  <si>
    <t>Clarkia purpurea</t>
  </si>
  <si>
    <t>Wine cup clarkia</t>
  </si>
  <si>
    <t>Collinsia sparsiflora</t>
  </si>
  <si>
    <t>Spinster's blue-eyed Mary</t>
  </si>
  <si>
    <t>Erodium cicutarium</t>
  </si>
  <si>
    <t>Red stem stork's bill</t>
  </si>
  <si>
    <t>Githopsis specularioides</t>
  </si>
  <si>
    <t>Common bluecup</t>
  </si>
  <si>
    <t>Grindelia camporum</t>
  </si>
  <si>
    <t>Great Valley gumweed</t>
  </si>
  <si>
    <t>California goldfields</t>
  </si>
  <si>
    <t>LepNit</t>
  </si>
  <si>
    <t>Lepiduim nitidum</t>
  </si>
  <si>
    <t>Shining pepperweed</t>
  </si>
  <si>
    <t>Lotus humistratus</t>
  </si>
  <si>
    <t>Short podded lotus</t>
  </si>
  <si>
    <t>Lotus purshianus</t>
  </si>
  <si>
    <t>Spanish lotus</t>
  </si>
  <si>
    <t>Lotus wrangelianus</t>
  </si>
  <si>
    <t>Chilean lotus</t>
  </si>
  <si>
    <t>LupBic</t>
  </si>
  <si>
    <t>Lupinus bicolor</t>
  </si>
  <si>
    <t>Miniature lupine</t>
  </si>
  <si>
    <t>Micropus californicus</t>
  </si>
  <si>
    <t>Slender cottonweed</t>
  </si>
  <si>
    <t>Douglas' silverpuffs</t>
  </si>
  <si>
    <t>Mimulus douglasii</t>
  </si>
  <si>
    <t>Purple mouse ears</t>
  </si>
  <si>
    <t>Navarretia jepsonii</t>
  </si>
  <si>
    <t>Japson's nevarretia</t>
  </si>
  <si>
    <t>Dotseed plantain</t>
  </si>
  <si>
    <t>Poa annua</t>
  </si>
  <si>
    <t>Annual bluegrass</t>
  </si>
  <si>
    <t>Rigiopappus leptocladus</t>
  </si>
  <si>
    <t>Wire weed</t>
  </si>
  <si>
    <t>Trifolium hirum</t>
  </si>
  <si>
    <t>TriHir</t>
  </si>
  <si>
    <t>Rose clover</t>
  </si>
  <si>
    <t>Sidalcea dipolscypha</t>
  </si>
  <si>
    <t>Fringed checker mallow</t>
  </si>
  <si>
    <t>Medusa head</t>
  </si>
  <si>
    <t>Small fescue</t>
  </si>
  <si>
    <t>Astragalus breweri</t>
  </si>
  <si>
    <t>AstBre</t>
  </si>
  <si>
    <t>Brewer's milkvetch</t>
  </si>
  <si>
    <t>Triphysaria eriantha</t>
  </si>
  <si>
    <t>Butter n' eggs</t>
  </si>
  <si>
    <t>TriEri</t>
  </si>
  <si>
    <t>HolVir</t>
  </si>
  <si>
    <t>Holocarpha virgata</t>
  </si>
  <si>
    <t>Pitgland tarweed</t>
  </si>
  <si>
    <t>Linanthus bicolor</t>
  </si>
  <si>
    <t>LinBic</t>
  </si>
  <si>
    <t>True babystars</t>
  </si>
  <si>
    <t>Plectritis macrocera</t>
  </si>
  <si>
    <t>Long horn seablush</t>
  </si>
  <si>
    <t>PleMac</t>
  </si>
  <si>
    <t>this version has been crosschecked with the plant datasheet. Where no tube and no plant was recorded in the plant ds, community data was recomoved from this ds. All no tubes in the plant ds are here, not all no tubes from this ds are there as I did not want to delete seed data</t>
  </si>
  <si>
    <t>Species</t>
  </si>
  <si>
    <t>Lomatium macrocarpum</t>
  </si>
  <si>
    <t>Lomatium marginatum</t>
  </si>
  <si>
    <t>Bigseed biscuitroot</t>
  </si>
  <si>
    <t>LomMac</t>
  </si>
  <si>
    <t>Delphinium hesperium</t>
  </si>
  <si>
    <t>Western larkspur</t>
  </si>
  <si>
    <t>DelHes</t>
  </si>
  <si>
    <t>Tall hog fennel</t>
  </si>
  <si>
    <t>LomMar</t>
  </si>
  <si>
    <t>Trifolium fucatum</t>
  </si>
  <si>
    <t>TriFuc</t>
  </si>
  <si>
    <t>Sour clover</t>
  </si>
  <si>
    <t>bromus in 173, 256, 268,444, might be ours, or might be external bromus - resolved using plant data - 173 was ours, deleted from sheet. All others were external, kept</t>
  </si>
  <si>
    <t>TOTAL</t>
  </si>
  <si>
    <t>GriCam</t>
  </si>
  <si>
    <t>Density</t>
  </si>
  <si>
    <t>Density is the total number of plant neighbour individuals surrouding a tube</t>
  </si>
  <si>
    <t>DenSP</t>
  </si>
  <si>
    <t>DensitySP is the Ave density per subplot - use this later to check if the abiotic/biotic treatment worked</t>
  </si>
  <si>
    <t>BRC</t>
  </si>
  <si>
    <t>still need to fill this out</t>
  </si>
  <si>
    <t>then maybe take these two rows out</t>
  </si>
  <si>
    <t>and past into new df</t>
  </si>
  <si>
    <t>1DA</t>
  </si>
  <si>
    <t>1DB</t>
  </si>
  <si>
    <t>1WA</t>
  </si>
  <si>
    <t>1WB</t>
  </si>
  <si>
    <t>1CB</t>
  </si>
  <si>
    <t>1CA</t>
  </si>
  <si>
    <t>2CA</t>
  </si>
  <si>
    <t>2CB</t>
  </si>
  <si>
    <t>2WB</t>
  </si>
  <si>
    <t>2WA</t>
  </si>
  <si>
    <t>3CA</t>
  </si>
  <si>
    <t>3CB</t>
  </si>
  <si>
    <t>3DA</t>
  </si>
  <si>
    <t>3DB</t>
  </si>
  <si>
    <t>3WA</t>
  </si>
  <si>
    <t>3WB</t>
  </si>
  <si>
    <t>4CA</t>
  </si>
  <si>
    <t>4CB</t>
  </si>
  <si>
    <t>4DB</t>
  </si>
  <si>
    <t>4DA</t>
  </si>
  <si>
    <t>4WA</t>
  </si>
  <si>
    <t>4WB</t>
  </si>
  <si>
    <t>5CB</t>
  </si>
  <si>
    <t>5DB</t>
  </si>
  <si>
    <t>5DA</t>
  </si>
  <si>
    <t>5WB</t>
  </si>
  <si>
    <t>5WA</t>
  </si>
  <si>
    <t>5CA</t>
  </si>
  <si>
    <t>6DA</t>
  </si>
  <si>
    <t>6DB</t>
  </si>
  <si>
    <t>6WB</t>
  </si>
  <si>
    <t>7WB</t>
  </si>
  <si>
    <t>6WA</t>
  </si>
  <si>
    <t>6CA</t>
  </si>
  <si>
    <t>6CB</t>
  </si>
  <si>
    <t>8CB</t>
  </si>
  <si>
    <t>7CB</t>
  </si>
  <si>
    <t>7CA</t>
  </si>
  <si>
    <t>7DA</t>
  </si>
  <si>
    <t>7DB</t>
  </si>
  <si>
    <t>7WA</t>
  </si>
  <si>
    <t>8DB</t>
  </si>
  <si>
    <t>8DA</t>
  </si>
  <si>
    <t>8WA</t>
  </si>
  <si>
    <t>8WB</t>
  </si>
  <si>
    <t>10WB</t>
  </si>
  <si>
    <t>8CA</t>
  </si>
  <si>
    <t>9CA</t>
  </si>
  <si>
    <t>9CB</t>
  </si>
  <si>
    <t>9DA</t>
  </si>
  <si>
    <t>9DB</t>
  </si>
  <si>
    <t>9WA</t>
  </si>
  <si>
    <t>9WB</t>
  </si>
  <si>
    <t>10DA</t>
  </si>
  <si>
    <t>10DB</t>
  </si>
  <si>
    <t>10WA</t>
  </si>
  <si>
    <t>10CB</t>
  </si>
  <si>
    <t>10CA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</si>
</sst>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0"/>
      <color theme="1"/>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4">
    <xf numFmtId="0" fontId="0" fillId="0" borderId="0" xfId="0"/>
    <xf numFmtId="0" fontId="1" fillId="0" borderId="0" xfId="0" applyFont="1"/>
    <xf numFmtId="0" fontId="2" fillId="0" borderId="1" xfId="0" applyFont="1" applyBorder="1"/>
    <xf numFmtId="0" fontId="1" fillId="0" borderId="1" xfId="0" applyFont="1" applyBorder="1"/>
  </cellXfs>
  <cellStyles count="1">
    <cellStyle name="Normal" xfId="0" builtinId="0"/>
  </cellStyles>
  <dxfs count="7">
    <dxf>
      <fill>
        <patternFill>
          <bgColor theme="8" tint="-0.24994659260841701"/>
        </patternFill>
      </fill>
    </dxf>
    <dxf>
      <fill>
        <patternFill>
          <bgColor theme="8" tint="-0.24994659260841701"/>
        </patternFill>
      </fill>
    </dxf>
    <dxf>
      <fill>
        <patternFill>
          <bgColor theme="8" tint="-0.24994659260841701"/>
        </patternFill>
      </fill>
    </dxf>
    <dxf>
      <fill>
        <patternFill>
          <bgColor theme="8" tint="-0.24994659260841701"/>
        </patternFill>
      </fill>
    </dxf>
    <dxf>
      <fill>
        <patternFill>
          <bgColor theme="8" tint="-0.24994659260841701"/>
        </patternFill>
      </fill>
    </dxf>
    <dxf>
      <fill>
        <patternFill>
          <bgColor theme="8" tint="-0.24994659260841701"/>
        </patternFill>
      </fill>
    </dxf>
    <dxf>
      <fill>
        <patternFill>
          <bgColor theme="8"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602"/>
  <sheetViews>
    <sheetView tabSelected="1" zoomScale="76" zoomScaleNormal="100" workbookViewId="0">
      <pane xSplit="1" ySplit="1" topLeftCell="W2" activePane="bottomRight" state="frozen"/>
      <selection pane="topRight" activeCell="B1" sqref="B1"/>
      <selection pane="bottomLeft" activeCell="A2" sqref="A2"/>
      <selection pane="bottomRight" activeCell="AS603" sqref="AS603"/>
    </sheetView>
  </sheetViews>
  <sheetFormatPr defaultRowHeight="14.5" x14ac:dyDescent="0.35"/>
  <cols>
    <col min="1" max="1" width="6.26953125" style="1" customWidth="1"/>
    <col min="2" max="2" width="8.1796875" bestFit="1" customWidth="1"/>
    <col min="3" max="3" width="6.81640625" bestFit="1" customWidth="1"/>
    <col min="4" max="4" width="6.6328125" bestFit="1" customWidth="1"/>
    <col min="5" max="5" width="6.1796875" bestFit="1" customWidth="1"/>
    <col min="6" max="6" width="6.6328125" bestFit="1" customWidth="1"/>
    <col min="7" max="7" width="7.6328125" bestFit="1" customWidth="1"/>
    <col min="8" max="8" width="6.90625" bestFit="1" customWidth="1"/>
    <col min="9" max="9" width="7.1796875" bestFit="1" customWidth="1"/>
    <col min="10" max="10" width="5.90625" bestFit="1" customWidth="1"/>
    <col min="11" max="11" width="6.26953125" bestFit="1" customWidth="1"/>
    <col min="12" max="12" width="6.6328125" bestFit="1" customWidth="1"/>
    <col min="13" max="13" width="6.453125" bestFit="1" customWidth="1"/>
    <col min="14" max="14" width="7.36328125" bestFit="1" customWidth="1"/>
    <col min="15" max="15" width="5.81640625" bestFit="1" customWidth="1"/>
    <col min="16" max="16" width="7.26953125" bestFit="1" customWidth="1"/>
    <col min="17" max="17" width="5.7265625" bestFit="1" customWidth="1"/>
    <col min="18" max="18" width="7.36328125" bestFit="1" customWidth="1"/>
    <col min="19" max="19" width="6.1796875" bestFit="1" customWidth="1"/>
    <col min="20" max="20" width="6.90625" bestFit="1" customWidth="1"/>
    <col min="21" max="21" width="6.90625" customWidth="1"/>
    <col min="22" max="22" width="7.54296875" bestFit="1" customWidth="1"/>
    <col min="23" max="23" width="8.453125" bestFit="1" customWidth="1"/>
    <col min="24" max="24" width="8" bestFit="1" customWidth="1"/>
    <col min="25" max="25" width="7" bestFit="1" customWidth="1"/>
    <col min="26" max="26" width="7.1796875" bestFit="1" customWidth="1"/>
    <col min="27" max="27" width="6.54296875" bestFit="1" customWidth="1"/>
    <col min="28" max="28" width="7.7265625" bestFit="1" customWidth="1"/>
    <col min="29" max="29" width="5.90625" bestFit="1" customWidth="1"/>
    <col min="30" max="30" width="6.453125" bestFit="1" customWidth="1"/>
    <col min="31" max="31" width="8.453125" bestFit="1" customWidth="1"/>
    <col min="32" max="32" width="7.7265625" bestFit="1" customWidth="1"/>
    <col min="33" max="33" width="6.6328125" bestFit="1" customWidth="1"/>
    <col min="34" max="34" width="7.7265625" customWidth="1"/>
    <col min="35" max="35" width="8.453125" bestFit="1" customWidth="1"/>
    <col min="36" max="36" width="7.7265625" bestFit="1" customWidth="1"/>
    <col min="37" max="37" width="6.6328125" bestFit="1" customWidth="1"/>
    <col min="38" max="38" width="7.54296875" bestFit="1" customWidth="1"/>
    <col min="39" max="40" width="8.1796875" bestFit="1" customWidth="1"/>
    <col min="41" max="41" width="7.7265625" customWidth="1"/>
    <col min="42" max="42" width="6.54296875" bestFit="1" customWidth="1"/>
  </cols>
  <sheetData>
    <row r="1" spans="1:45" s="3" customFormat="1" x14ac:dyDescent="0.35">
      <c r="A1" s="2" t="s">
        <v>0</v>
      </c>
      <c r="B1" s="2" t="s">
        <v>8</v>
      </c>
      <c r="C1" s="3" t="s">
        <v>12</v>
      </c>
      <c r="D1" s="3" t="s">
        <v>7</v>
      </c>
      <c r="E1" s="3" t="s">
        <v>105</v>
      </c>
      <c r="F1" s="3" t="s">
        <v>11</v>
      </c>
      <c r="G1" s="3" t="s">
        <v>14</v>
      </c>
      <c r="H1" s="3" t="s">
        <v>15</v>
      </c>
      <c r="I1" s="3" t="s">
        <v>104</v>
      </c>
      <c r="J1" s="3" t="s">
        <v>13</v>
      </c>
      <c r="K1" s="3" t="s">
        <v>16</v>
      </c>
      <c r="L1" s="3" t="s">
        <v>22</v>
      </c>
      <c r="M1" s="3" t="s">
        <v>17</v>
      </c>
      <c r="N1" s="3" t="s">
        <v>21</v>
      </c>
      <c r="O1" s="3" t="s">
        <v>18</v>
      </c>
      <c r="P1" s="3" t="s">
        <v>35</v>
      </c>
      <c r="Q1" s="3" t="s">
        <v>130</v>
      </c>
      <c r="R1" s="3" t="s">
        <v>124</v>
      </c>
      <c r="S1" s="3" t="s">
        <v>113</v>
      </c>
      <c r="T1" s="3" t="s">
        <v>68</v>
      </c>
      <c r="U1" s="3" t="s">
        <v>93</v>
      </c>
      <c r="V1" s="3" t="s">
        <v>28</v>
      </c>
      <c r="W1" s="3" t="s">
        <v>20</v>
      </c>
      <c r="X1" s="3" t="s">
        <v>77</v>
      </c>
      <c r="Y1" s="3" t="s">
        <v>31</v>
      </c>
      <c r="Z1" s="3" t="s">
        <v>19</v>
      </c>
      <c r="AA1" s="3" t="s">
        <v>10</v>
      </c>
      <c r="AB1" s="3" t="s">
        <v>33</v>
      </c>
      <c r="AC1" s="3" t="s">
        <v>23</v>
      </c>
      <c r="AD1" s="3" t="s">
        <v>109</v>
      </c>
      <c r="AE1" s="3" t="s">
        <v>30</v>
      </c>
      <c r="AF1" s="3" t="s">
        <v>24</v>
      </c>
      <c r="AG1" s="3" t="s">
        <v>100</v>
      </c>
      <c r="AH1" s="3" t="s">
        <v>37</v>
      </c>
      <c r="AI1" s="3" t="s">
        <v>25</v>
      </c>
      <c r="AJ1" s="3" t="s">
        <v>26</v>
      </c>
      <c r="AK1" s="3" t="s">
        <v>32</v>
      </c>
      <c r="AL1" s="1" t="s">
        <v>34</v>
      </c>
      <c r="AM1" s="3" t="s">
        <v>119</v>
      </c>
      <c r="AN1" s="1" t="s">
        <v>36</v>
      </c>
      <c r="AO1" s="3" t="s">
        <v>122</v>
      </c>
      <c r="AP1" s="3" t="s">
        <v>126</v>
      </c>
      <c r="AQ1" s="3" t="s">
        <v>131</v>
      </c>
      <c r="AR1" s="3" t="s">
        <v>133</v>
      </c>
      <c r="AS1" s="3" t="s">
        <v>135</v>
      </c>
    </row>
    <row r="2" spans="1:45" x14ac:dyDescent="0.35">
      <c r="A2" s="1">
        <v>1</v>
      </c>
      <c r="AQ2">
        <f>SUM(B2:AP2)</f>
        <v>0</v>
      </c>
      <c r="AS2" t="s">
        <v>136</v>
      </c>
    </row>
    <row r="3" spans="1:45" x14ac:dyDescent="0.35">
      <c r="A3" s="1">
        <v>2</v>
      </c>
      <c r="D3">
        <v>1</v>
      </c>
      <c r="AQ3">
        <f>SUM(B3:AP3)</f>
        <v>1</v>
      </c>
      <c r="AS3" t="s">
        <v>137</v>
      </c>
    </row>
    <row r="4" spans="1:45" x14ac:dyDescent="0.35">
      <c r="A4" s="1">
        <v>3</v>
      </c>
      <c r="D4">
        <v>1</v>
      </c>
      <c r="E4">
        <v>2</v>
      </c>
      <c r="AQ4">
        <f t="shared" ref="AQ4:AQ67" si="0">SUM(B4:AP4)</f>
        <v>3</v>
      </c>
      <c r="AS4" t="s">
        <v>138</v>
      </c>
    </row>
    <row r="5" spans="1:45" x14ac:dyDescent="0.35">
      <c r="A5" s="1">
        <v>4</v>
      </c>
      <c r="D5">
        <v>7</v>
      </c>
      <c r="F5">
        <v>1</v>
      </c>
      <c r="AQ5">
        <f t="shared" si="0"/>
        <v>8</v>
      </c>
    </row>
    <row r="6" spans="1:45" x14ac:dyDescent="0.35">
      <c r="A6" s="1">
        <v>5</v>
      </c>
      <c r="C6">
        <v>3</v>
      </c>
      <c r="D6">
        <v>4</v>
      </c>
      <c r="J6">
        <v>1</v>
      </c>
      <c r="AQ6">
        <f t="shared" si="0"/>
        <v>8</v>
      </c>
    </row>
    <row r="7" spans="1:45" x14ac:dyDescent="0.35">
      <c r="A7" s="1">
        <v>6</v>
      </c>
      <c r="E7">
        <v>2</v>
      </c>
      <c r="Q7">
        <v>1</v>
      </c>
      <c r="AQ7">
        <f t="shared" si="0"/>
        <v>3</v>
      </c>
    </row>
    <row r="8" spans="1:45" x14ac:dyDescent="0.35">
      <c r="A8" s="1">
        <v>7</v>
      </c>
      <c r="Q8">
        <v>1</v>
      </c>
      <c r="AQ8">
        <f t="shared" si="0"/>
        <v>1</v>
      </c>
    </row>
    <row r="9" spans="1:45" x14ac:dyDescent="0.35">
      <c r="A9" s="1">
        <v>8</v>
      </c>
      <c r="B9" t="s">
        <v>9</v>
      </c>
    </row>
    <row r="10" spans="1:45" x14ac:dyDescent="0.35">
      <c r="A10" s="1">
        <v>9</v>
      </c>
      <c r="B10" t="s">
        <v>9</v>
      </c>
    </row>
    <row r="11" spans="1:45" x14ac:dyDescent="0.35">
      <c r="A11" s="1">
        <v>10</v>
      </c>
      <c r="C11">
        <v>1</v>
      </c>
      <c r="D11">
        <v>2</v>
      </c>
      <c r="F11">
        <v>1</v>
      </c>
      <c r="AQ11">
        <f t="shared" si="0"/>
        <v>4</v>
      </c>
      <c r="AR11">
        <f>SUM(AQ2:AQ11)/8</f>
        <v>3.5</v>
      </c>
      <c r="AS11" t="s">
        <v>139</v>
      </c>
    </row>
    <row r="12" spans="1:45" x14ac:dyDescent="0.35">
      <c r="A12" s="1">
        <v>11</v>
      </c>
      <c r="C12">
        <v>15</v>
      </c>
      <c r="D12">
        <v>22</v>
      </c>
      <c r="E12">
        <v>3</v>
      </c>
      <c r="F12">
        <v>5</v>
      </c>
      <c r="H12">
        <v>2</v>
      </c>
      <c r="J12">
        <v>2</v>
      </c>
      <c r="K12">
        <v>4</v>
      </c>
      <c r="M12">
        <v>1</v>
      </c>
      <c r="AQ12">
        <f t="shared" si="0"/>
        <v>54</v>
      </c>
    </row>
    <row r="13" spans="1:45" x14ac:dyDescent="0.35">
      <c r="A13" s="1">
        <v>12</v>
      </c>
      <c r="B13" t="s">
        <v>9</v>
      </c>
    </row>
    <row r="14" spans="1:45" x14ac:dyDescent="0.35">
      <c r="A14" s="1">
        <v>13</v>
      </c>
      <c r="C14">
        <v>35</v>
      </c>
      <c r="D14">
        <v>26</v>
      </c>
      <c r="F14">
        <v>2</v>
      </c>
      <c r="J14">
        <v>1</v>
      </c>
      <c r="K14">
        <v>4</v>
      </c>
      <c r="AQ14">
        <f t="shared" si="0"/>
        <v>68</v>
      </c>
    </row>
    <row r="15" spans="1:45" x14ac:dyDescent="0.35">
      <c r="A15" s="1">
        <v>14</v>
      </c>
      <c r="C15">
        <v>12</v>
      </c>
      <c r="D15">
        <v>9</v>
      </c>
      <c r="E15">
        <v>3</v>
      </c>
      <c r="F15">
        <v>7</v>
      </c>
      <c r="G15">
        <v>4</v>
      </c>
      <c r="H15">
        <v>1</v>
      </c>
      <c r="J15">
        <v>2</v>
      </c>
      <c r="K15">
        <v>5</v>
      </c>
      <c r="U15">
        <v>3</v>
      </c>
      <c r="AQ15">
        <f t="shared" si="0"/>
        <v>46</v>
      </c>
    </row>
    <row r="16" spans="1:45" x14ac:dyDescent="0.35">
      <c r="A16" s="1">
        <v>15</v>
      </c>
      <c r="C16">
        <v>24</v>
      </c>
      <c r="D16">
        <v>20</v>
      </c>
      <c r="E16">
        <v>5</v>
      </c>
      <c r="F16">
        <v>4</v>
      </c>
      <c r="G16">
        <v>1</v>
      </c>
      <c r="I16">
        <v>2</v>
      </c>
      <c r="J16">
        <v>2</v>
      </c>
      <c r="M16">
        <v>1</v>
      </c>
      <c r="P16">
        <v>1</v>
      </c>
      <c r="U16">
        <v>2</v>
      </c>
      <c r="AQ16">
        <f t="shared" si="0"/>
        <v>62</v>
      </c>
    </row>
    <row r="17" spans="1:45" x14ac:dyDescent="0.35">
      <c r="A17" s="1">
        <v>16</v>
      </c>
      <c r="C17">
        <v>13</v>
      </c>
      <c r="D17">
        <v>4</v>
      </c>
      <c r="F17">
        <v>1</v>
      </c>
      <c r="G17">
        <v>1</v>
      </c>
      <c r="K17">
        <v>1</v>
      </c>
      <c r="Q17">
        <v>1</v>
      </c>
      <c r="U17">
        <v>1</v>
      </c>
      <c r="AQ17">
        <f t="shared" si="0"/>
        <v>22</v>
      </c>
    </row>
    <row r="18" spans="1:45" x14ac:dyDescent="0.35">
      <c r="A18" s="1">
        <v>17</v>
      </c>
      <c r="C18">
        <v>18</v>
      </c>
      <c r="D18">
        <v>19</v>
      </c>
      <c r="F18">
        <v>6</v>
      </c>
      <c r="G18">
        <v>1</v>
      </c>
      <c r="H18">
        <v>1</v>
      </c>
      <c r="I18">
        <v>1</v>
      </c>
      <c r="AQ18">
        <f t="shared" si="0"/>
        <v>46</v>
      </c>
    </row>
    <row r="19" spans="1:45" x14ac:dyDescent="0.35">
      <c r="A19" s="1">
        <v>18</v>
      </c>
      <c r="C19">
        <v>23</v>
      </c>
      <c r="D19">
        <v>6</v>
      </c>
      <c r="E19">
        <v>1</v>
      </c>
      <c r="F19">
        <v>2</v>
      </c>
      <c r="G19">
        <v>2</v>
      </c>
      <c r="H19">
        <v>1</v>
      </c>
      <c r="I19">
        <v>3</v>
      </c>
      <c r="J19">
        <v>1</v>
      </c>
      <c r="K19">
        <v>2</v>
      </c>
      <c r="Q19">
        <v>1</v>
      </c>
      <c r="AQ19">
        <f t="shared" si="0"/>
        <v>42</v>
      </c>
    </row>
    <row r="20" spans="1:45" x14ac:dyDescent="0.35">
      <c r="A20" s="1">
        <v>19</v>
      </c>
      <c r="C20">
        <v>11</v>
      </c>
      <c r="D20">
        <v>14</v>
      </c>
      <c r="E20">
        <v>3</v>
      </c>
      <c r="F20">
        <v>5</v>
      </c>
      <c r="G20">
        <v>5</v>
      </c>
      <c r="H20">
        <v>1</v>
      </c>
      <c r="X20">
        <v>1</v>
      </c>
      <c r="AQ20">
        <f t="shared" si="0"/>
        <v>40</v>
      </c>
    </row>
    <row r="21" spans="1:45" x14ac:dyDescent="0.35">
      <c r="A21" s="1">
        <v>20</v>
      </c>
      <c r="C21">
        <v>18</v>
      </c>
      <c r="D21">
        <v>5</v>
      </c>
      <c r="E21">
        <v>1</v>
      </c>
      <c r="F21">
        <v>2</v>
      </c>
      <c r="G21">
        <v>7</v>
      </c>
      <c r="J21">
        <v>1</v>
      </c>
      <c r="K21">
        <v>1</v>
      </c>
      <c r="AQ21">
        <f t="shared" si="0"/>
        <v>35</v>
      </c>
      <c r="AR21">
        <f>SUM(AQ12:AQ21)/9</f>
        <v>46.111111111111114</v>
      </c>
      <c r="AS21" t="s">
        <v>140</v>
      </c>
    </row>
    <row r="22" spans="1:45" x14ac:dyDescent="0.35">
      <c r="A22" s="1">
        <v>21</v>
      </c>
      <c r="D22">
        <v>1</v>
      </c>
      <c r="E22">
        <v>1</v>
      </c>
      <c r="AQ22">
        <f t="shared" si="0"/>
        <v>2</v>
      </c>
    </row>
    <row r="23" spans="1:45" x14ac:dyDescent="0.35">
      <c r="A23" s="1">
        <v>22</v>
      </c>
      <c r="D23">
        <v>4</v>
      </c>
      <c r="E23">
        <v>1</v>
      </c>
      <c r="AQ23">
        <f t="shared" si="0"/>
        <v>5</v>
      </c>
    </row>
    <row r="24" spans="1:45" x14ac:dyDescent="0.35">
      <c r="A24" s="1">
        <v>23</v>
      </c>
      <c r="D24">
        <v>3</v>
      </c>
      <c r="E24">
        <v>1</v>
      </c>
      <c r="F24">
        <v>1</v>
      </c>
      <c r="O24">
        <v>1</v>
      </c>
      <c r="R24">
        <v>1</v>
      </c>
      <c r="Z24">
        <v>1</v>
      </c>
      <c r="AQ24">
        <f t="shared" si="0"/>
        <v>8</v>
      </c>
    </row>
    <row r="25" spans="1:45" x14ac:dyDescent="0.35">
      <c r="A25" s="1">
        <v>24</v>
      </c>
      <c r="E25">
        <v>1</v>
      </c>
      <c r="G25">
        <v>1</v>
      </c>
      <c r="O25">
        <v>1</v>
      </c>
      <c r="AQ25">
        <f t="shared" si="0"/>
        <v>3</v>
      </c>
    </row>
    <row r="26" spans="1:45" x14ac:dyDescent="0.35">
      <c r="A26" s="1">
        <v>25</v>
      </c>
      <c r="C26">
        <v>3</v>
      </c>
      <c r="D26">
        <v>2</v>
      </c>
      <c r="E26">
        <v>2</v>
      </c>
      <c r="F26">
        <v>2</v>
      </c>
      <c r="G26">
        <v>1</v>
      </c>
      <c r="J26">
        <v>1</v>
      </c>
      <c r="Z26">
        <v>1</v>
      </c>
      <c r="AQ26">
        <f t="shared" si="0"/>
        <v>12</v>
      </c>
    </row>
    <row r="27" spans="1:45" x14ac:dyDescent="0.35">
      <c r="A27" s="1">
        <v>26</v>
      </c>
      <c r="C27">
        <v>2</v>
      </c>
      <c r="D27">
        <v>3</v>
      </c>
      <c r="E27">
        <v>2</v>
      </c>
      <c r="W27">
        <v>3</v>
      </c>
      <c r="AQ27">
        <f t="shared" si="0"/>
        <v>10</v>
      </c>
    </row>
    <row r="28" spans="1:45" x14ac:dyDescent="0.35">
      <c r="A28" s="1">
        <v>27</v>
      </c>
      <c r="C28">
        <v>18</v>
      </c>
      <c r="D28">
        <v>8</v>
      </c>
      <c r="E28">
        <v>1</v>
      </c>
      <c r="F28">
        <v>3</v>
      </c>
      <c r="H28">
        <v>1</v>
      </c>
      <c r="J28">
        <v>1</v>
      </c>
      <c r="M28">
        <v>1</v>
      </c>
      <c r="O28">
        <v>1</v>
      </c>
      <c r="R28">
        <v>1</v>
      </c>
      <c r="AQ28">
        <f t="shared" si="0"/>
        <v>35</v>
      </c>
    </row>
    <row r="29" spans="1:45" x14ac:dyDescent="0.35">
      <c r="A29" s="1">
        <v>28</v>
      </c>
      <c r="D29">
        <v>3</v>
      </c>
      <c r="E29">
        <v>5</v>
      </c>
      <c r="F29">
        <v>1</v>
      </c>
      <c r="N29">
        <v>1</v>
      </c>
      <c r="W29">
        <v>1</v>
      </c>
      <c r="AQ29">
        <f t="shared" si="0"/>
        <v>11</v>
      </c>
    </row>
    <row r="30" spans="1:45" x14ac:dyDescent="0.35">
      <c r="A30" s="1">
        <v>29</v>
      </c>
      <c r="C30">
        <v>8</v>
      </c>
      <c r="D30">
        <v>5</v>
      </c>
      <c r="F30">
        <v>1</v>
      </c>
      <c r="G30">
        <v>2</v>
      </c>
      <c r="H30">
        <v>4</v>
      </c>
      <c r="U30">
        <v>1</v>
      </c>
      <c r="AQ30">
        <f t="shared" si="0"/>
        <v>21</v>
      </c>
    </row>
    <row r="31" spans="1:45" x14ac:dyDescent="0.35">
      <c r="A31" s="1">
        <v>30</v>
      </c>
      <c r="D31">
        <v>4</v>
      </c>
      <c r="E31">
        <v>1</v>
      </c>
      <c r="F31">
        <v>2</v>
      </c>
      <c r="J31">
        <v>1</v>
      </c>
      <c r="T31">
        <v>1</v>
      </c>
      <c r="AQ31">
        <f t="shared" si="0"/>
        <v>9</v>
      </c>
      <c r="AR31">
        <f t="shared" ref="AR31" si="1">SUM(AQ22:AQ31)/10</f>
        <v>11.6</v>
      </c>
      <c r="AS31" t="s">
        <v>141</v>
      </c>
    </row>
    <row r="32" spans="1:45" x14ac:dyDescent="0.35">
      <c r="A32" s="1">
        <v>31</v>
      </c>
      <c r="C32">
        <v>12</v>
      </c>
      <c r="D32">
        <v>11</v>
      </c>
      <c r="E32">
        <v>3</v>
      </c>
      <c r="F32">
        <v>4</v>
      </c>
      <c r="J32">
        <v>1</v>
      </c>
      <c r="AQ32">
        <f t="shared" si="0"/>
        <v>31</v>
      </c>
    </row>
    <row r="33" spans="1:45" x14ac:dyDescent="0.35">
      <c r="A33" s="1">
        <v>32</v>
      </c>
      <c r="C33">
        <v>1</v>
      </c>
      <c r="D33">
        <v>6</v>
      </c>
      <c r="E33">
        <v>2</v>
      </c>
      <c r="F33">
        <v>7</v>
      </c>
      <c r="H33">
        <v>5</v>
      </c>
      <c r="I33">
        <v>3</v>
      </c>
      <c r="P33">
        <v>1</v>
      </c>
      <c r="R33">
        <v>1</v>
      </c>
      <c r="AQ33">
        <f t="shared" si="0"/>
        <v>26</v>
      </c>
    </row>
    <row r="34" spans="1:45" x14ac:dyDescent="0.35">
      <c r="A34" s="1">
        <v>33</v>
      </c>
      <c r="C34">
        <v>8</v>
      </c>
      <c r="D34">
        <v>19</v>
      </c>
      <c r="E34">
        <v>1</v>
      </c>
      <c r="F34">
        <v>9</v>
      </c>
      <c r="H34">
        <v>1</v>
      </c>
      <c r="K34">
        <v>1</v>
      </c>
      <c r="AQ34">
        <f t="shared" si="0"/>
        <v>39</v>
      </c>
    </row>
    <row r="35" spans="1:45" x14ac:dyDescent="0.35">
      <c r="A35" s="1">
        <v>34</v>
      </c>
      <c r="D35">
        <v>11</v>
      </c>
      <c r="F35">
        <v>4</v>
      </c>
      <c r="G35">
        <v>1</v>
      </c>
      <c r="J35">
        <v>1</v>
      </c>
      <c r="M35">
        <v>1</v>
      </c>
      <c r="O35">
        <v>1</v>
      </c>
      <c r="R35">
        <v>1</v>
      </c>
      <c r="AQ35">
        <f t="shared" si="0"/>
        <v>20</v>
      </c>
    </row>
    <row r="36" spans="1:45" x14ac:dyDescent="0.35">
      <c r="A36" s="1">
        <v>35</v>
      </c>
      <c r="C36">
        <v>1</v>
      </c>
      <c r="D36">
        <v>10</v>
      </c>
      <c r="E36">
        <v>3</v>
      </c>
      <c r="F36">
        <v>5</v>
      </c>
      <c r="H36">
        <v>3</v>
      </c>
      <c r="I36">
        <v>1</v>
      </c>
      <c r="J36">
        <v>1</v>
      </c>
      <c r="AQ36">
        <f t="shared" si="0"/>
        <v>24</v>
      </c>
    </row>
    <row r="37" spans="1:45" x14ac:dyDescent="0.35">
      <c r="A37" s="1">
        <v>36</v>
      </c>
      <c r="B37" t="s">
        <v>9</v>
      </c>
    </row>
    <row r="38" spans="1:45" x14ac:dyDescent="0.35">
      <c r="A38" s="1">
        <v>37</v>
      </c>
      <c r="C38">
        <v>1</v>
      </c>
      <c r="D38">
        <v>23</v>
      </c>
      <c r="E38">
        <v>8</v>
      </c>
      <c r="F38">
        <v>6</v>
      </c>
      <c r="I38">
        <v>1</v>
      </c>
      <c r="K38">
        <v>1</v>
      </c>
      <c r="AQ38">
        <f t="shared" si="0"/>
        <v>40</v>
      </c>
    </row>
    <row r="39" spans="1:45" x14ac:dyDescent="0.35">
      <c r="A39" s="1">
        <v>38</v>
      </c>
      <c r="D39">
        <v>38</v>
      </c>
      <c r="E39">
        <v>1</v>
      </c>
      <c r="I39">
        <v>2</v>
      </c>
      <c r="J39">
        <v>1</v>
      </c>
      <c r="AQ39">
        <f t="shared" si="0"/>
        <v>42</v>
      </c>
    </row>
    <row r="40" spans="1:45" x14ac:dyDescent="0.35">
      <c r="A40" s="1">
        <v>39</v>
      </c>
      <c r="C40">
        <v>1</v>
      </c>
      <c r="D40">
        <v>16</v>
      </c>
      <c r="E40">
        <v>2</v>
      </c>
      <c r="F40">
        <v>3</v>
      </c>
      <c r="G40">
        <v>4</v>
      </c>
      <c r="H40">
        <v>6</v>
      </c>
      <c r="J40">
        <v>3</v>
      </c>
      <c r="U40">
        <v>2</v>
      </c>
      <c r="AQ40">
        <f t="shared" si="0"/>
        <v>37</v>
      </c>
    </row>
    <row r="41" spans="1:45" x14ac:dyDescent="0.35">
      <c r="A41" s="1">
        <v>40</v>
      </c>
      <c r="D41">
        <v>20</v>
      </c>
      <c r="E41">
        <v>2</v>
      </c>
      <c r="F41">
        <v>2</v>
      </c>
      <c r="G41">
        <v>2</v>
      </c>
      <c r="H41">
        <v>2</v>
      </c>
      <c r="J41">
        <v>2</v>
      </c>
      <c r="U41">
        <v>1</v>
      </c>
      <c r="AQ41">
        <f t="shared" si="0"/>
        <v>31</v>
      </c>
      <c r="AR41">
        <f>SUM(AQ32:AQ41)/9</f>
        <v>32.222222222222221</v>
      </c>
      <c r="AS41" t="s">
        <v>142</v>
      </c>
    </row>
    <row r="42" spans="1:45" x14ac:dyDescent="0.35">
      <c r="A42" s="1">
        <v>41</v>
      </c>
      <c r="C42">
        <v>4</v>
      </c>
      <c r="D42">
        <v>12</v>
      </c>
      <c r="E42">
        <v>1</v>
      </c>
      <c r="F42">
        <v>2</v>
      </c>
      <c r="G42">
        <v>1</v>
      </c>
      <c r="H42">
        <v>2</v>
      </c>
      <c r="I42">
        <v>1</v>
      </c>
      <c r="J42">
        <v>1</v>
      </c>
      <c r="N42">
        <v>1</v>
      </c>
      <c r="R42">
        <v>1</v>
      </c>
      <c r="AQ42">
        <f t="shared" si="0"/>
        <v>26</v>
      </c>
    </row>
    <row r="43" spans="1:45" x14ac:dyDescent="0.35">
      <c r="A43" s="1">
        <v>42</v>
      </c>
      <c r="C43">
        <v>8</v>
      </c>
      <c r="D43">
        <v>23</v>
      </c>
      <c r="E43">
        <v>5</v>
      </c>
      <c r="F43">
        <v>3</v>
      </c>
      <c r="H43">
        <v>7</v>
      </c>
      <c r="N43">
        <v>1</v>
      </c>
      <c r="AQ43">
        <f t="shared" si="0"/>
        <v>47</v>
      </c>
    </row>
    <row r="44" spans="1:45" x14ac:dyDescent="0.35">
      <c r="A44" s="1">
        <v>43</v>
      </c>
      <c r="C44">
        <v>4</v>
      </c>
      <c r="D44">
        <v>19</v>
      </c>
      <c r="E44">
        <v>4</v>
      </c>
      <c r="F44">
        <v>3</v>
      </c>
      <c r="H44">
        <v>8</v>
      </c>
      <c r="I44">
        <v>6</v>
      </c>
      <c r="J44">
        <v>1</v>
      </c>
      <c r="O44">
        <v>2</v>
      </c>
      <c r="P44">
        <v>1</v>
      </c>
      <c r="U44">
        <v>1</v>
      </c>
      <c r="AQ44">
        <f t="shared" si="0"/>
        <v>49</v>
      </c>
    </row>
    <row r="45" spans="1:45" x14ac:dyDescent="0.35">
      <c r="A45" s="1">
        <v>44</v>
      </c>
      <c r="C45">
        <v>7</v>
      </c>
      <c r="D45">
        <v>16</v>
      </c>
      <c r="E45">
        <v>2</v>
      </c>
      <c r="F45">
        <v>6</v>
      </c>
      <c r="G45">
        <v>5</v>
      </c>
      <c r="H45">
        <v>17</v>
      </c>
      <c r="I45">
        <v>5</v>
      </c>
      <c r="U45">
        <v>2</v>
      </c>
      <c r="AQ45">
        <f t="shared" si="0"/>
        <v>60</v>
      </c>
    </row>
    <row r="46" spans="1:45" x14ac:dyDescent="0.35">
      <c r="A46" s="1">
        <v>45</v>
      </c>
      <c r="C46">
        <v>3</v>
      </c>
      <c r="D46">
        <v>7</v>
      </c>
      <c r="F46">
        <v>3</v>
      </c>
      <c r="G46">
        <v>4</v>
      </c>
      <c r="H46">
        <v>5</v>
      </c>
      <c r="I46">
        <v>3</v>
      </c>
      <c r="J46">
        <v>1</v>
      </c>
      <c r="T46">
        <v>1</v>
      </c>
      <c r="AQ46">
        <f t="shared" si="0"/>
        <v>27</v>
      </c>
    </row>
    <row r="47" spans="1:45" x14ac:dyDescent="0.35">
      <c r="A47" s="1">
        <v>46</v>
      </c>
      <c r="C47">
        <v>3</v>
      </c>
      <c r="D47">
        <v>5</v>
      </c>
      <c r="E47">
        <v>6</v>
      </c>
      <c r="F47">
        <v>2</v>
      </c>
      <c r="G47">
        <v>3</v>
      </c>
      <c r="H47">
        <v>4</v>
      </c>
      <c r="I47">
        <v>3</v>
      </c>
      <c r="O47">
        <v>1</v>
      </c>
      <c r="AQ47">
        <f t="shared" si="0"/>
        <v>27</v>
      </c>
    </row>
    <row r="48" spans="1:45" x14ac:dyDescent="0.35">
      <c r="A48" s="1">
        <v>47</v>
      </c>
      <c r="C48">
        <v>2</v>
      </c>
      <c r="D48">
        <v>2</v>
      </c>
      <c r="F48">
        <v>4</v>
      </c>
      <c r="G48">
        <v>1</v>
      </c>
      <c r="J48">
        <v>1</v>
      </c>
      <c r="AQ48">
        <f t="shared" si="0"/>
        <v>10</v>
      </c>
    </row>
    <row r="49" spans="1:45" x14ac:dyDescent="0.35">
      <c r="A49" s="1">
        <v>48</v>
      </c>
      <c r="C49">
        <v>2</v>
      </c>
      <c r="D49">
        <v>3</v>
      </c>
      <c r="E49">
        <v>4</v>
      </c>
      <c r="F49">
        <v>2</v>
      </c>
      <c r="G49">
        <v>1</v>
      </c>
      <c r="H49">
        <v>1</v>
      </c>
      <c r="L49">
        <v>1</v>
      </c>
      <c r="P49">
        <v>1</v>
      </c>
      <c r="AQ49">
        <f t="shared" si="0"/>
        <v>15</v>
      </c>
    </row>
    <row r="50" spans="1:45" x14ac:dyDescent="0.35">
      <c r="A50" s="1">
        <v>49</v>
      </c>
      <c r="C50">
        <v>16</v>
      </c>
      <c r="D50">
        <v>1</v>
      </c>
      <c r="E50">
        <v>2</v>
      </c>
      <c r="F50">
        <v>1</v>
      </c>
      <c r="H50">
        <v>1</v>
      </c>
      <c r="I50">
        <v>4</v>
      </c>
      <c r="J50">
        <v>1</v>
      </c>
      <c r="L50">
        <v>1</v>
      </c>
      <c r="AQ50">
        <f t="shared" si="0"/>
        <v>27</v>
      </c>
    </row>
    <row r="51" spans="1:45" x14ac:dyDescent="0.35">
      <c r="A51" s="1">
        <v>50</v>
      </c>
      <c r="G51">
        <v>4</v>
      </c>
      <c r="R51">
        <v>1</v>
      </c>
      <c r="AQ51">
        <f t="shared" si="0"/>
        <v>5</v>
      </c>
      <c r="AR51">
        <f t="shared" ref="AR51" si="2">SUM(AQ42:AQ51)/10</f>
        <v>29.3</v>
      </c>
      <c r="AS51" t="s">
        <v>143</v>
      </c>
    </row>
    <row r="52" spans="1:45" x14ac:dyDescent="0.35">
      <c r="A52" s="1">
        <v>51</v>
      </c>
      <c r="E52">
        <v>2</v>
      </c>
      <c r="F52">
        <v>1</v>
      </c>
      <c r="J52">
        <v>1</v>
      </c>
      <c r="AC52">
        <v>1</v>
      </c>
      <c r="AQ52">
        <f t="shared" si="0"/>
        <v>5</v>
      </c>
    </row>
    <row r="53" spans="1:45" x14ac:dyDescent="0.35">
      <c r="A53" s="1">
        <v>52</v>
      </c>
      <c r="D53">
        <v>3</v>
      </c>
      <c r="E53">
        <v>3</v>
      </c>
      <c r="AQ53">
        <f t="shared" si="0"/>
        <v>6</v>
      </c>
    </row>
    <row r="54" spans="1:45" x14ac:dyDescent="0.35">
      <c r="A54" s="1">
        <v>53</v>
      </c>
      <c r="C54">
        <v>3</v>
      </c>
      <c r="D54">
        <v>1</v>
      </c>
      <c r="E54">
        <v>2</v>
      </c>
      <c r="F54">
        <v>1</v>
      </c>
      <c r="R54">
        <v>1</v>
      </c>
      <c r="AQ54">
        <f t="shared" si="0"/>
        <v>8</v>
      </c>
    </row>
    <row r="55" spans="1:45" x14ac:dyDescent="0.35">
      <c r="A55" s="1">
        <v>54</v>
      </c>
      <c r="R55">
        <v>1</v>
      </c>
      <c r="AQ55">
        <f t="shared" si="0"/>
        <v>1</v>
      </c>
    </row>
    <row r="56" spans="1:45" x14ac:dyDescent="0.35">
      <c r="A56" s="1">
        <v>55</v>
      </c>
      <c r="D56">
        <v>1</v>
      </c>
      <c r="E56">
        <v>1</v>
      </c>
      <c r="R56">
        <v>1</v>
      </c>
      <c r="AQ56">
        <f t="shared" si="0"/>
        <v>3</v>
      </c>
    </row>
    <row r="57" spans="1:45" x14ac:dyDescent="0.35">
      <c r="A57" s="1">
        <v>56</v>
      </c>
      <c r="E57">
        <v>2</v>
      </c>
      <c r="J57">
        <v>1</v>
      </c>
      <c r="AQ57">
        <f t="shared" si="0"/>
        <v>3</v>
      </c>
    </row>
    <row r="58" spans="1:45" x14ac:dyDescent="0.35">
      <c r="A58" s="1">
        <v>57</v>
      </c>
      <c r="C58">
        <v>1</v>
      </c>
      <c r="D58">
        <v>2</v>
      </c>
      <c r="F58">
        <v>2</v>
      </c>
      <c r="T58">
        <v>1</v>
      </c>
      <c r="AQ58">
        <f t="shared" si="0"/>
        <v>6</v>
      </c>
    </row>
    <row r="59" spans="1:45" x14ac:dyDescent="0.35">
      <c r="A59" s="1">
        <v>58</v>
      </c>
      <c r="E59">
        <v>1</v>
      </c>
      <c r="Q59">
        <v>1</v>
      </c>
      <c r="R59">
        <v>2</v>
      </c>
      <c r="AQ59">
        <f t="shared" si="0"/>
        <v>4</v>
      </c>
    </row>
    <row r="60" spans="1:45" x14ac:dyDescent="0.35">
      <c r="A60" s="1">
        <v>59</v>
      </c>
      <c r="E60">
        <v>1</v>
      </c>
      <c r="R60">
        <v>1</v>
      </c>
      <c r="AD60">
        <v>2</v>
      </c>
      <c r="AQ60">
        <f t="shared" si="0"/>
        <v>4</v>
      </c>
    </row>
    <row r="61" spans="1:45" x14ac:dyDescent="0.35">
      <c r="A61" s="1">
        <v>60</v>
      </c>
      <c r="E61">
        <v>2</v>
      </c>
      <c r="W61">
        <v>1</v>
      </c>
      <c r="AD61">
        <v>2</v>
      </c>
      <c r="AF61">
        <v>1</v>
      </c>
      <c r="AQ61">
        <f t="shared" si="0"/>
        <v>6</v>
      </c>
      <c r="AR61">
        <f t="shared" ref="AR61" si="3">SUM(AQ52:AQ61)/10</f>
        <v>4.5999999999999996</v>
      </c>
      <c r="AS61" t="s">
        <v>144</v>
      </c>
    </row>
    <row r="62" spans="1:45" x14ac:dyDescent="0.35">
      <c r="A62" s="1">
        <v>61</v>
      </c>
      <c r="F62">
        <v>1</v>
      </c>
      <c r="AQ62">
        <f t="shared" si="0"/>
        <v>1</v>
      </c>
    </row>
    <row r="63" spans="1:45" x14ac:dyDescent="0.35">
      <c r="A63" s="1">
        <v>62</v>
      </c>
      <c r="C63">
        <v>1</v>
      </c>
      <c r="E63">
        <v>1</v>
      </c>
      <c r="AQ63">
        <f t="shared" si="0"/>
        <v>2</v>
      </c>
    </row>
    <row r="64" spans="1:45" x14ac:dyDescent="0.35">
      <c r="A64" s="1">
        <v>63</v>
      </c>
      <c r="E64">
        <v>1</v>
      </c>
      <c r="G64">
        <v>1</v>
      </c>
      <c r="AQ64">
        <f t="shared" si="0"/>
        <v>2</v>
      </c>
    </row>
    <row r="65" spans="1:45" x14ac:dyDescent="0.35">
      <c r="A65" s="1">
        <v>64</v>
      </c>
      <c r="D65">
        <v>1</v>
      </c>
      <c r="F65">
        <v>1</v>
      </c>
      <c r="AQ65">
        <f t="shared" si="0"/>
        <v>2</v>
      </c>
    </row>
    <row r="66" spans="1:45" x14ac:dyDescent="0.35">
      <c r="A66" s="1">
        <v>65</v>
      </c>
      <c r="E66">
        <v>1</v>
      </c>
      <c r="F66">
        <v>1</v>
      </c>
      <c r="AQ66">
        <f t="shared" si="0"/>
        <v>2</v>
      </c>
    </row>
    <row r="67" spans="1:45" x14ac:dyDescent="0.35">
      <c r="A67" s="1">
        <v>66</v>
      </c>
      <c r="AQ67">
        <f t="shared" si="0"/>
        <v>0</v>
      </c>
    </row>
    <row r="68" spans="1:45" x14ac:dyDescent="0.35">
      <c r="A68" s="1">
        <v>67</v>
      </c>
      <c r="D68">
        <v>2</v>
      </c>
      <c r="E68">
        <v>2</v>
      </c>
      <c r="H68">
        <v>1</v>
      </c>
      <c r="AQ68">
        <f t="shared" ref="AQ68:AQ131" si="4">SUM(B68:AP68)</f>
        <v>5</v>
      </c>
    </row>
    <row r="69" spans="1:45" x14ac:dyDescent="0.35">
      <c r="A69" s="1">
        <v>68</v>
      </c>
      <c r="H69">
        <v>1</v>
      </c>
      <c r="AI69">
        <v>1</v>
      </c>
      <c r="AQ69">
        <f t="shared" si="4"/>
        <v>2</v>
      </c>
    </row>
    <row r="70" spans="1:45" x14ac:dyDescent="0.35">
      <c r="A70" s="1">
        <v>69</v>
      </c>
      <c r="C70">
        <v>1</v>
      </c>
      <c r="D70">
        <v>4</v>
      </c>
      <c r="R70">
        <v>1</v>
      </c>
      <c r="X70">
        <v>1</v>
      </c>
      <c r="Z70">
        <v>1</v>
      </c>
      <c r="AQ70">
        <f t="shared" si="4"/>
        <v>8</v>
      </c>
    </row>
    <row r="71" spans="1:45" x14ac:dyDescent="0.35">
      <c r="A71" s="1">
        <v>70</v>
      </c>
      <c r="C71">
        <v>2</v>
      </c>
      <c r="E71">
        <v>1</v>
      </c>
      <c r="F71">
        <v>1</v>
      </c>
      <c r="H71">
        <v>3</v>
      </c>
      <c r="J71">
        <v>1</v>
      </c>
      <c r="AQ71">
        <f t="shared" si="4"/>
        <v>8</v>
      </c>
      <c r="AR71">
        <f t="shared" ref="AR71" si="5">SUM(AQ62:AQ71)/10</f>
        <v>3.2</v>
      </c>
      <c r="AS71" t="s">
        <v>145</v>
      </c>
    </row>
    <row r="72" spans="1:45" x14ac:dyDescent="0.35">
      <c r="A72" s="1">
        <v>71</v>
      </c>
      <c r="C72">
        <v>5</v>
      </c>
      <c r="D72">
        <v>16</v>
      </c>
      <c r="E72">
        <v>7</v>
      </c>
      <c r="F72">
        <v>4</v>
      </c>
      <c r="K72">
        <v>1</v>
      </c>
      <c r="O72">
        <v>1</v>
      </c>
      <c r="AQ72">
        <f t="shared" si="4"/>
        <v>34</v>
      </c>
    </row>
    <row r="73" spans="1:45" x14ac:dyDescent="0.35">
      <c r="A73" s="1">
        <v>72</v>
      </c>
      <c r="C73">
        <v>2</v>
      </c>
      <c r="D73">
        <v>6</v>
      </c>
      <c r="E73">
        <v>2</v>
      </c>
      <c r="J73">
        <v>3</v>
      </c>
      <c r="M73">
        <v>1</v>
      </c>
      <c r="AQ73">
        <f t="shared" si="4"/>
        <v>14</v>
      </c>
    </row>
    <row r="74" spans="1:45" x14ac:dyDescent="0.35">
      <c r="A74" s="1">
        <v>73</v>
      </c>
      <c r="C74">
        <v>5</v>
      </c>
      <c r="D74">
        <v>6</v>
      </c>
      <c r="E74">
        <v>2</v>
      </c>
      <c r="F74">
        <v>2</v>
      </c>
      <c r="I74">
        <v>1</v>
      </c>
      <c r="L74">
        <v>1</v>
      </c>
      <c r="M74">
        <v>1</v>
      </c>
      <c r="AQ74">
        <f t="shared" si="4"/>
        <v>18</v>
      </c>
    </row>
    <row r="75" spans="1:45" x14ac:dyDescent="0.35">
      <c r="A75" s="1">
        <v>74</v>
      </c>
      <c r="C75">
        <v>5</v>
      </c>
      <c r="D75">
        <v>21</v>
      </c>
      <c r="G75">
        <v>1</v>
      </c>
      <c r="I75">
        <v>1</v>
      </c>
      <c r="Q75">
        <v>1</v>
      </c>
      <c r="AG75">
        <v>1</v>
      </c>
      <c r="AQ75">
        <f t="shared" si="4"/>
        <v>30</v>
      </c>
    </row>
    <row r="76" spans="1:45" x14ac:dyDescent="0.35">
      <c r="A76" s="1">
        <v>75</v>
      </c>
      <c r="C76">
        <v>9</v>
      </c>
      <c r="D76">
        <v>5</v>
      </c>
      <c r="E76">
        <v>2</v>
      </c>
      <c r="F76">
        <v>3</v>
      </c>
      <c r="G76">
        <v>2</v>
      </c>
      <c r="Q76">
        <v>1</v>
      </c>
      <c r="AQ76">
        <f t="shared" si="4"/>
        <v>22</v>
      </c>
    </row>
    <row r="77" spans="1:45" x14ac:dyDescent="0.35">
      <c r="A77" s="1">
        <v>76</v>
      </c>
      <c r="C77">
        <v>8</v>
      </c>
      <c r="D77">
        <v>8</v>
      </c>
      <c r="E77">
        <v>1</v>
      </c>
      <c r="F77">
        <v>2</v>
      </c>
      <c r="I77">
        <v>1</v>
      </c>
      <c r="J77">
        <v>2</v>
      </c>
      <c r="AQ77">
        <f t="shared" si="4"/>
        <v>22</v>
      </c>
    </row>
    <row r="78" spans="1:45" x14ac:dyDescent="0.35">
      <c r="A78" s="1">
        <v>77</v>
      </c>
      <c r="C78">
        <v>7</v>
      </c>
      <c r="D78">
        <v>4</v>
      </c>
      <c r="E78">
        <v>1</v>
      </c>
      <c r="F78">
        <v>2</v>
      </c>
      <c r="H78">
        <v>1</v>
      </c>
      <c r="J78">
        <v>1</v>
      </c>
      <c r="AQ78">
        <f t="shared" si="4"/>
        <v>16</v>
      </c>
    </row>
    <row r="79" spans="1:45" x14ac:dyDescent="0.35">
      <c r="A79" s="1">
        <v>78</v>
      </c>
      <c r="C79">
        <v>22</v>
      </c>
      <c r="D79">
        <v>8</v>
      </c>
      <c r="E79">
        <v>3</v>
      </c>
      <c r="F79">
        <v>5</v>
      </c>
      <c r="G79">
        <v>2</v>
      </c>
      <c r="H79">
        <v>1</v>
      </c>
      <c r="J79">
        <v>3</v>
      </c>
      <c r="AQ79">
        <f t="shared" si="4"/>
        <v>44</v>
      </c>
    </row>
    <row r="80" spans="1:45" x14ac:dyDescent="0.35">
      <c r="A80" s="1">
        <v>79</v>
      </c>
      <c r="B80" t="s">
        <v>9</v>
      </c>
    </row>
    <row r="81" spans="1:45" x14ac:dyDescent="0.35">
      <c r="A81" s="1">
        <v>80</v>
      </c>
      <c r="C81">
        <v>34</v>
      </c>
      <c r="D81">
        <v>6</v>
      </c>
      <c r="E81">
        <v>3</v>
      </c>
      <c r="F81">
        <v>1</v>
      </c>
      <c r="G81">
        <v>3</v>
      </c>
      <c r="H81">
        <v>4</v>
      </c>
      <c r="J81">
        <v>4</v>
      </c>
      <c r="K81">
        <v>3</v>
      </c>
      <c r="M81">
        <v>1</v>
      </c>
      <c r="AQ81">
        <f t="shared" si="4"/>
        <v>59</v>
      </c>
      <c r="AR81">
        <f>SUM(AQ72:AQ81)/9</f>
        <v>28.777777777777779</v>
      </c>
      <c r="AS81" t="s">
        <v>146</v>
      </c>
    </row>
    <row r="82" spans="1:45" x14ac:dyDescent="0.35">
      <c r="A82" s="1">
        <v>81</v>
      </c>
      <c r="D82">
        <v>27</v>
      </c>
      <c r="E82">
        <v>1</v>
      </c>
      <c r="G82">
        <v>8</v>
      </c>
      <c r="H82">
        <v>22</v>
      </c>
      <c r="I82">
        <v>1</v>
      </c>
      <c r="AQ82">
        <f t="shared" si="4"/>
        <v>59</v>
      </c>
    </row>
    <row r="83" spans="1:45" x14ac:dyDescent="0.35">
      <c r="A83" s="1">
        <v>82</v>
      </c>
      <c r="C83">
        <v>3</v>
      </c>
      <c r="G83">
        <v>21</v>
      </c>
      <c r="H83">
        <v>16</v>
      </c>
      <c r="L83">
        <v>1</v>
      </c>
      <c r="AQ83">
        <f t="shared" si="4"/>
        <v>41</v>
      </c>
    </row>
    <row r="84" spans="1:45" x14ac:dyDescent="0.35">
      <c r="A84" s="1">
        <v>83</v>
      </c>
      <c r="C84">
        <v>8</v>
      </c>
      <c r="D84">
        <v>4</v>
      </c>
      <c r="E84">
        <v>1</v>
      </c>
      <c r="G84">
        <v>7</v>
      </c>
      <c r="H84">
        <v>7</v>
      </c>
      <c r="P84">
        <v>1</v>
      </c>
      <c r="AQ84">
        <f t="shared" si="4"/>
        <v>28</v>
      </c>
    </row>
    <row r="85" spans="1:45" x14ac:dyDescent="0.35">
      <c r="A85" s="1">
        <v>84</v>
      </c>
      <c r="C85">
        <v>9</v>
      </c>
      <c r="D85">
        <v>1</v>
      </c>
      <c r="G85">
        <v>8</v>
      </c>
      <c r="H85">
        <v>14</v>
      </c>
      <c r="AQ85">
        <f t="shared" si="4"/>
        <v>32</v>
      </c>
    </row>
    <row r="86" spans="1:45" x14ac:dyDescent="0.35">
      <c r="A86" s="1">
        <v>85</v>
      </c>
      <c r="C86">
        <v>3</v>
      </c>
      <c r="D86">
        <v>5</v>
      </c>
      <c r="E86">
        <v>1</v>
      </c>
      <c r="F86">
        <v>2</v>
      </c>
      <c r="G86">
        <v>9</v>
      </c>
      <c r="H86">
        <v>6</v>
      </c>
      <c r="I86">
        <v>1</v>
      </c>
      <c r="AQ86">
        <f t="shared" si="4"/>
        <v>27</v>
      </c>
    </row>
    <row r="87" spans="1:45" x14ac:dyDescent="0.35">
      <c r="A87" s="1">
        <v>86</v>
      </c>
      <c r="B87" t="s">
        <v>9</v>
      </c>
    </row>
    <row r="88" spans="1:45" x14ac:dyDescent="0.35">
      <c r="A88" s="1">
        <v>87</v>
      </c>
      <c r="C88">
        <v>13</v>
      </c>
      <c r="D88">
        <v>18</v>
      </c>
      <c r="E88">
        <v>1</v>
      </c>
      <c r="F88">
        <v>3</v>
      </c>
      <c r="G88">
        <v>5</v>
      </c>
      <c r="H88">
        <v>8</v>
      </c>
      <c r="L88">
        <v>1</v>
      </c>
      <c r="AQ88">
        <f t="shared" si="4"/>
        <v>49</v>
      </c>
    </row>
    <row r="89" spans="1:45" x14ac:dyDescent="0.35">
      <c r="A89" s="1">
        <v>88</v>
      </c>
      <c r="C89">
        <v>13</v>
      </c>
      <c r="D89">
        <v>6</v>
      </c>
      <c r="E89">
        <v>1</v>
      </c>
      <c r="F89">
        <v>3</v>
      </c>
      <c r="G89">
        <v>6</v>
      </c>
      <c r="H89">
        <v>9</v>
      </c>
      <c r="AQ89">
        <f t="shared" si="4"/>
        <v>38</v>
      </c>
    </row>
    <row r="90" spans="1:45" x14ac:dyDescent="0.35">
      <c r="A90" s="1">
        <v>89</v>
      </c>
      <c r="C90">
        <v>6</v>
      </c>
      <c r="D90">
        <v>14</v>
      </c>
      <c r="E90">
        <v>1</v>
      </c>
      <c r="F90">
        <v>1</v>
      </c>
      <c r="G90">
        <v>4</v>
      </c>
      <c r="H90">
        <v>7</v>
      </c>
      <c r="I90">
        <v>4</v>
      </c>
      <c r="AQ90">
        <f t="shared" si="4"/>
        <v>37</v>
      </c>
    </row>
    <row r="91" spans="1:45" x14ac:dyDescent="0.35">
      <c r="A91" s="1">
        <v>90</v>
      </c>
      <c r="C91">
        <v>12</v>
      </c>
      <c r="D91">
        <v>5</v>
      </c>
      <c r="E91">
        <v>2</v>
      </c>
      <c r="F91">
        <v>2</v>
      </c>
      <c r="G91">
        <v>7</v>
      </c>
      <c r="H91">
        <v>7</v>
      </c>
      <c r="AQ91">
        <f t="shared" si="4"/>
        <v>35</v>
      </c>
      <c r="AR91">
        <f>SUM(AQ82:AQ91)/9</f>
        <v>38.444444444444443</v>
      </c>
      <c r="AS91" t="s">
        <v>147</v>
      </c>
    </row>
    <row r="92" spans="1:45" x14ac:dyDescent="0.35">
      <c r="A92" s="1">
        <v>91</v>
      </c>
      <c r="B92" t="s">
        <v>9</v>
      </c>
    </row>
    <row r="93" spans="1:45" x14ac:dyDescent="0.35">
      <c r="A93" s="1">
        <v>92</v>
      </c>
      <c r="E93">
        <v>1</v>
      </c>
      <c r="J93">
        <v>1</v>
      </c>
      <c r="AQ93">
        <f t="shared" si="4"/>
        <v>2</v>
      </c>
    </row>
    <row r="94" spans="1:45" x14ac:dyDescent="0.35">
      <c r="A94" s="1">
        <v>93</v>
      </c>
      <c r="E94">
        <v>1</v>
      </c>
      <c r="R94">
        <v>1</v>
      </c>
      <c r="AQ94">
        <f t="shared" si="4"/>
        <v>2</v>
      </c>
    </row>
    <row r="95" spans="1:45" x14ac:dyDescent="0.35">
      <c r="A95" s="1">
        <v>94</v>
      </c>
      <c r="C95">
        <v>2</v>
      </c>
      <c r="E95">
        <v>3</v>
      </c>
      <c r="G95">
        <v>2</v>
      </c>
      <c r="H95">
        <v>4</v>
      </c>
      <c r="AQ95">
        <f t="shared" si="4"/>
        <v>11</v>
      </c>
    </row>
    <row r="96" spans="1:45" x14ac:dyDescent="0.35">
      <c r="A96" s="1">
        <v>95</v>
      </c>
      <c r="D96">
        <v>2</v>
      </c>
      <c r="F96">
        <v>1</v>
      </c>
      <c r="H96">
        <v>3</v>
      </c>
      <c r="X96">
        <v>1</v>
      </c>
      <c r="AQ96">
        <f t="shared" si="4"/>
        <v>7</v>
      </c>
    </row>
    <row r="97" spans="1:45" x14ac:dyDescent="0.35">
      <c r="A97" s="1">
        <v>96</v>
      </c>
      <c r="E97">
        <v>2</v>
      </c>
      <c r="G97">
        <v>2</v>
      </c>
      <c r="H97">
        <v>1</v>
      </c>
      <c r="J97">
        <v>1</v>
      </c>
      <c r="AQ97">
        <f t="shared" si="4"/>
        <v>6</v>
      </c>
    </row>
    <row r="98" spans="1:45" x14ac:dyDescent="0.35">
      <c r="A98" s="1">
        <v>97</v>
      </c>
      <c r="F98">
        <v>1</v>
      </c>
      <c r="AQ98">
        <f t="shared" si="4"/>
        <v>1</v>
      </c>
    </row>
    <row r="99" spans="1:45" x14ac:dyDescent="0.35">
      <c r="A99" s="1">
        <v>98</v>
      </c>
      <c r="C99">
        <v>1</v>
      </c>
      <c r="D99">
        <v>4</v>
      </c>
      <c r="E99">
        <v>3</v>
      </c>
      <c r="F99">
        <v>1</v>
      </c>
      <c r="AQ99">
        <f t="shared" si="4"/>
        <v>9</v>
      </c>
    </row>
    <row r="100" spans="1:45" x14ac:dyDescent="0.35">
      <c r="A100" s="1">
        <v>99</v>
      </c>
      <c r="C100">
        <v>1</v>
      </c>
      <c r="D100">
        <v>1</v>
      </c>
      <c r="E100">
        <v>3</v>
      </c>
      <c r="P100">
        <v>1</v>
      </c>
      <c r="AE100">
        <v>1</v>
      </c>
      <c r="AQ100">
        <f t="shared" si="4"/>
        <v>7</v>
      </c>
    </row>
    <row r="101" spans="1:45" x14ac:dyDescent="0.35">
      <c r="A101" s="1">
        <v>100</v>
      </c>
      <c r="D101">
        <v>5</v>
      </c>
      <c r="E101">
        <v>5</v>
      </c>
      <c r="G101">
        <v>2</v>
      </c>
      <c r="P101">
        <v>1</v>
      </c>
      <c r="AQ101">
        <f t="shared" si="4"/>
        <v>13</v>
      </c>
      <c r="AR101">
        <f>SUM(AQ92:AQ101)/9</f>
        <v>6.4444444444444446</v>
      </c>
      <c r="AS101" t="s">
        <v>148</v>
      </c>
    </row>
    <row r="102" spans="1:45" x14ac:dyDescent="0.35">
      <c r="A102" s="1">
        <v>101</v>
      </c>
      <c r="C102">
        <v>5</v>
      </c>
      <c r="D102">
        <v>1</v>
      </c>
      <c r="E102">
        <v>1</v>
      </c>
      <c r="G102">
        <v>2</v>
      </c>
      <c r="H102">
        <v>2</v>
      </c>
      <c r="L102">
        <v>2</v>
      </c>
      <c r="AQ102">
        <f t="shared" si="4"/>
        <v>13</v>
      </c>
    </row>
    <row r="103" spans="1:45" x14ac:dyDescent="0.35">
      <c r="A103" s="1">
        <v>102</v>
      </c>
      <c r="C103">
        <v>2</v>
      </c>
      <c r="F103">
        <v>2</v>
      </c>
      <c r="L103">
        <v>2</v>
      </c>
      <c r="AQ103">
        <f t="shared" si="4"/>
        <v>6</v>
      </c>
    </row>
    <row r="104" spans="1:45" x14ac:dyDescent="0.35">
      <c r="A104" s="1">
        <v>103</v>
      </c>
      <c r="C104">
        <v>4</v>
      </c>
      <c r="E104">
        <v>1</v>
      </c>
      <c r="F104">
        <v>1</v>
      </c>
      <c r="G104">
        <v>1</v>
      </c>
      <c r="AQ104">
        <f t="shared" si="4"/>
        <v>7</v>
      </c>
    </row>
    <row r="105" spans="1:45" x14ac:dyDescent="0.35">
      <c r="A105" s="1">
        <v>104</v>
      </c>
      <c r="C105">
        <v>3</v>
      </c>
      <c r="D105">
        <v>3</v>
      </c>
      <c r="E105">
        <v>2</v>
      </c>
      <c r="G105">
        <v>2</v>
      </c>
      <c r="H105">
        <v>2</v>
      </c>
      <c r="L105">
        <v>2</v>
      </c>
      <c r="AQ105">
        <f t="shared" si="4"/>
        <v>14</v>
      </c>
    </row>
    <row r="106" spans="1:45" x14ac:dyDescent="0.35">
      <c r="A106" s="1">
        <v>105</v>
      </c>
      <c r="D106">
        <v>1</v>
      </c>
      <c r="H106">
        <v>1</v>
      </c>
      <c r="Q106">
        <v>1</v>
      </c>
      <c r="AQ106">
        <f t="shared" si="4"/>
        <v>3</v>
      </c>
    </row>
    <row r="107" spans="1:45" x14ac:dyDescent="0.35">
      <c r="A107" s="1">
        <v>106</v>
      </c>
      <c r="B107" t="s">
        <v>9</v>
      </c>
    </row>
    <row r="108" spans="1:45" x14ac:dyDescent="0.35">
      <c r="A108" s="1">
        <v>107</v>
      </c>
      <c r="C108">
        <v>1</v>
      </c>
      <c r="D108">
        <v>8</v>
      </c>
      <c r="F108">
        <v>2</v>
      </c>
      <c r="G108">
        <v>2</v>
      </c>
      <c r="H108">
        <v>2</v>
      </c>
      <c r="Q108">
        <v>1</v>
      </c>
      <c r="AQ108">
        <f t="shared" si="4"/>
        <v>16</v>
      </c>
    </row>
    <row r="109" spans="1:45" x14ac:dyDescent="0.35">
      <c r="A109" s="1">
        <v>108</v>
      </c>
      <c r="D109">
        <v>3</v>
      </c>
      <c r="E109">
        <v>1</v>
      </c>
      <c r="G109">
        <v>4</v>
      </c>
      <c r="H109">
        <v>2</v>
      </c>
      <c r="M109">
        <v>1</v>
      </c>
      <c r="S109">
        <v>1</v>
      </c>
      <c r="AQ109">
        <f t="shared" si="4"/>
        <v>12</v>
      </c>
    </row>
    <row r="110" spans="1:45" x14ac:dyDescent="0.35">
      <c r="A110" s="1">
        <v>109</v>
      </c>
      <c r="D110">
        <v>2</v>
      </c>
      <c r="E110">
        <v>4</v>
      </c>
      <c r="F110">
        <v>1</v>
      </c>
      <c r="G110">
        <v>2</v>
      </c>
      <c r="H110">
        <v>1</v>
      </c>
      <c r="AQ110">
        <f t="shared" si="4"/>
        <v>10</v>
      </c>
    </row>
    <row r="111" spans="1:45" x14ac:dyDescent="0.35">
      <c r="A111" s="1">
        <v>110</v>
      </c>
      <c r="D111">
        <v>1</v>
      </c>
      <c r="G111">
        <v>1</v>
      </c>
      <c r="H111">
        <v>1</v>
      </c>
      <c r="J111">
        <v>1</v>
      </c>
      <c r="AG111">
        <v>1</v>
      </c>
      <c r="AQ111">
        <f t="shared" si="4"/>
        <v>5</v>
      </c>
      <c r="AR111">
        <f>SUM(AQ102:AQ111)/9</f>
        <v>9.5555555555555554</v>
      </c>
      <c r="AS111" t="s">
        <v>145</v>
      </c>
    </row>
    <row r="112" spans="1:45" x14ac:dyDescent="0.35">
      <c r="A112" s="1">
        <v>111</v>
      </c>
      <c r="C112">
        <v>9</v>
      </c>
      <c r="E112">
        <v>1</v>
      </c>
      <c r="F112">
        <v>4</v>
      </c>
      <c r="G112">
        <v>7</v>
      </c>
      <c r="H112">
        <v>11</v>
      </c>
      <c r="J112">
        <v>1</v>
      </c>
      <c r="K112">
        <v>1</v>
      </c>
      <c r="L112">
        <v>2</v>
      </c>
      <c r="P112">
        <v>1</v>
      </c>
      <c r="U112">
        <v>1</v>
      </c>
      <c r="AQ112">
        <f t="shared" si="4"/>
        <v>38</v>
      </c>
    </row>
    <row r="113" spans="1:45" x14ac:dyDescent="0.35">
      <c r="A113" s="1">
        <v>112</v>
      </c>
      <c r="C113">
        <v>15</v>
      </c>
      <c r="E113">
        <v>4</v>
      </c>
      <c r="F113">
        <v>2</v>
      </c>
      <c r="G113">
        <v>10</v>
      </c>
      <c r="H113">
        <v>4</v>
      </c>
      <c r="K113">
        <v>1</v>
      </c>
      <c r="L113">
        <v>1</v>
      </c>
      <c r="AQ113">
        <f t="shared" si="4"/>
        <v>37</v>
      </c>
    </row>
    <row r="114" spans="1:45" x14ac:dyDescent="0.35">
      <c r="A114" s="1">
        <v>113</v>
      </c>
      <c r="C114">
        <v>15</v>
      </c>
      <c r="D114">
        <v>1</v>
      </c>
      <c r="E114">
        <v>1</v>
      </c>
      <c r="F114">
        <v>3</v>
      </c>
      <c r="G114">
        <v>5</v>
      </c>
      <c r="H114">
        <v>8</v>
      </c>
      <c r="J114">
        <v>1</v>
      </c>
      <c r="P114">
        <v>1</v>
      </c>
      <c r="AQ114">
        <f t="shared" si="4"/>
        <v>35</v>
      </c>
    </row>
    <row r="115" spans="1:45" x14ac:dyDescent="0.35">
      <c r="A115" s="1">
        <v>114</v>
      </c>
      <c r="C115">
        <v>11</v>
      </c>
      <c r="E115">
        <v>1</v>
      </c>
      <c r="F115">
        <v>5</v>
      </c>
      <c r="G115">
        <v>5</v>
      </c>
      <c r="H115">
        <v>5</v>
      </c>
      <c r="I115">
        <v>1</v>
      </c>
      <c r="K115">
        <v>1</v>
      </c>
      <c r="L115">
        <v>2</v>
      </c>
      <c r="P115">
        <v>1</v>
      </c>
      <c r="AQ115">
        <f t="shared" si="4"/>
        <v>32</v>
      </c>
    </row>
    <row r="116" spans="1:45" x14ac:dyDescent="0.35">
      <c r="A116" s="1">
        <v>115</v>
      </c>
      <c r="C116">
        <v>5</v>
      </c>
      <c r="D116">
        <v>5</v>
      </c>
      <c r="E116">
        <v>2</v>
      </c>
      <c r="F116">
        <v>2</v>
      </c>
      <c r="G116">
        <v>10</v>
      </c>
      <c r="H116">
        <v>10</v>
      </c>
      <c r="K116">
        <v>2</v>
      </c>
      <c r="L116">
        <v>3</v>
      </c>
      <c r="P116">
        <v>1</v>
      </c>
      <c r="AJ116">
        <v>1</v>
      </c>
      <c r="AQ116">
        <f t="shared" si="4"/>
        <v>41</v>
      </c>
    </row>
    <row r="117" spans="1:45" x14ac:dyDescent="0.35">
      <c r="A117" s="1">
        <v>116</v>
      </c>
      <c r="C117">
        <v>10</v>
      </c>
      <c r="D117">
        <v>1</v>
      </c>
      <c r="E117">
        <v>2</v>
      </c>
      <c r="F117">
        <v>4</v>
      </c>
      <c r="G117">
        <v>12</v>
      </c>
      <c r="H117">
        <v>18</v>
      </c>
      <c r="J117">
        <v>1</v>
      </c>
      <c r="K117">
        <v>1</v>
      </c>
      <c r="P117">
        <v>3</v>
      </c>
      <c r="AQ117">
        <f t="shared" si="4"/>
        <v>52</v>
      </c>
    </row>
    <row r="118" spans="1:45" x14ac:dyDescent="0.35">
      <c r="A118" s="1">
        <v>117</v>
      </c>
      <c r="C118">
        <v>22</v>
      </c>
      <c r="D118">
        <v>8</v>
      </c>
      <c r="E118">
        <v>4</v>
      </c>
      <c r="F118">
        <v>4</v>
      </c>
      <c r="G118">
        <v>2</v>
      </c>
      <c r="H118">
        <v>10</v>
      </c>
      <c r="K118">
        <v>6</v>
      </c>
      <c r="P118">
        <v>1</v>
      </c>
      <c r="AQ118">
        <f t="shared" si="4"/>
        <v>57</v>
      </c>
    </row>
    <row r="119" spans="1:45" x14ac:dyDescent="0.35">
      <c r="A119" s="1">
        <v>118</v>
      </c>
      <c r="C119">
        <v>7</v>
      </c>
      <c r="D119">
        <v>7</v>
      </c>
      <c r="E119">
        <v>1</v>
      </c>
      <c r="F119">
        <v>7</v>
      </c>
      <c r="G119">
        <v>4</v>
      </c>
      <c r="H119">
        <v>14</v>
      </c>
      <c r="I119">
        <v>1</v>
      </c>
      <c r="K119">
        <v>4</v>
      </c>
      <c r="AQ119">
        <f t="shared" si="4"/>
        <v>45</v>
      </c>
    </row>
    <row r="120" spans="1:45" x14ac:dyDescent="0.35">
      <c r="A120" s="1">
        <v>119</v>
      </c>
      <c r="C120">
        <v>12</v>
      </c>
      <c r="D120">
        <v>10</v>
      </c>
      <c r="E120">
        <v>4</v>
      </c>
      <c r="F120">
        <v>4</v>
      </c>
      <c r="G120">
        <v>4</v>
      </c>
      <c r="H120">
        <v>22</v>
      </c>
      <c r="I120">
        <v>2</v>
      </c>
      <c r="J120">
        <v>2</v>
      </c>
      <c r="AQ120">
        <f t="shared" si="4"/>
        <v>60</v>
      </c>
    </row>
    <row r="121" spans="1:45" x14ac:dyDescent="0.35">
      <c r="A121" s="1">
        <v>120</v>
      </c>
      <c r="C121">
        <v>7</v>
      </c>
      <c r="D121">
        <v>7</v>
      </c>
      <c r="F121">
        <v>5</v>
      </c>
      <c r="G121">
        <v>9</v>
      </c>
      <c r="H121">
        <v>13</v>
      </c>
      <c r="I121">
        <v>1</v>
      </c>
      <c r="J121">
        <v>1</v>
      </c>
      <c r="K121">
        <v>3</v>
      </c>
      <c r="R121">
        <v>1</v>
      </c>
      <c r="AQ121">
        <f t="shared" si="4"/>
        <v>47</v>
      </c>
      <c r="AR121">
        <f t="shared" ref="AR121" si="6">SUM(AQ112:AQ121)/10</f>
        <v>44.4</v>
      </c>
      <c r="AS121" t="s">
        <v>146</v>
      </c>
    </row>
    <row r="122" spans="1:45" x14ac:dyDescent="0.35">
      <c r="A122" s="1">
        <v>121</v>
      </c>
      <c r="E122">
        <v>1</v>
      </c>
      <c r="G122">
        <v>1</v>
      </c>
      <c r="T122">
        <v>1</v>
      </c>
      <c r="AQ122">
        <f t="shared" si="4"/>
        <v>3</v>
      </c>
    </row>
    <row r="123" spans="1:45" x14ac:dyDescent="0.35">
      <c r="A123" s="1">
        <v>122</v>
      </c>
      <c r="C123">
        <v>1</v>
      </c>
      <c r="D123">
        <v>1</v>
      </c>
      <c r="E123">
        <v>3</v>
      </c>
      <c r="J123">
        <v>1</v>
      </c>
      <c r="AQ123">
        <f t="shared" si="4"/>
        <v>6</v>
      </c>
    </row>
    <row r="124" spans="1:45" x14ac:dyDescent="0.35">
      <c r="A124" s="1">
        <v>123</v>
      </c>
      <c r="B124" t="s">
        <v>9</v>
      </c>
      <c r="D124">
        <v>4</v>
      </c>
      <c r="E124">
        <v>2</v>
      </c>
      <c r="F124">
        <v>1</v>
      </c>
      <c r="T124">
        <v>1</v>
      </c>
      <c r="AQ124">
        <f t="shared" si="4"/>
        <v>8</v>
      </c>
    </row>
    <row r="125" spans="1:45" x14ac:dyDescent="0.35">
      <c r="A125" s="1">
        <v>124</v>
      </c>
      <c r="B125" t="s">
        <v>9</v>
      </c>
    </row>
    <row r="126" spans="1:45" x14ac:dyDescent="0.35">
      <c r="A126" s="1">
        <v>125</v>
      </c>
      <c r="F126">
        <v>1</v>
      </c>
      <c r="H126">
        <v>1</v>
      </c>
      <c r="M126">
        <v>1</v>
      </c>
      <c r="Q126">
        <v>1</v>
      </c>
      <c r="AQ126">
        <f t="shared" si="4"/>
        <v>4</v>
      </c>
    </row>
    <row r="127" spans="1:45" x14ac:dyDescent="0.35">
      <c r="A127" s="1">
        <v>126</v>
      </c>
      <c r="D127">
        <v>1</v>
      </c>
      <c r="E127">
        <v>1</v>
      </c>
      <c r="G127">
        <v>2</v>
      </c>
      <c r="Q127">
        <v>1</v>
      </c>
      <c r="R127">
        <v>1</v>
      </c>
      <c r="T127">
        <v>1</v>
      </c>
      <c r="U127">
        <v>1</v>
      </c>
      <c r="X127">
        <v>1</v>
      </c>
      <c r="AQ127">
        <f t="shared" si="4"/>
        <v>9</v>
      </c>
    </row>
    <row r="128" spans="1:45" x14ac:dyDescent="0.35">
      <c r="A128" s="1">
        <v>127</v>
      </c>
      <c r="B128" t="s">
        <v>9</v>
      </c>
    </row>
    <row r="129" spans="1:45" x14ac:dyDescent="0.35">
      <c r="A129" s="1">
        <v>128</v>
      </c>
      <c r="D129">
        <v>2</v>
      </c>
      <c r="E129">
        <v>1</v>
      </c>
      <c r="F129">
        <v>4</v>
      </c>
      <c r="R129">
        <v>1</v>
      </c>
      <c r="W129">
        <v>1</v>
      </c>
      <c r="AQ129">
        <f t="shared" si="4"/>
        <v>9</v>
      </c>
    </row>
    <row r="130" spans="1:45" x14ac:dyDescent="0.35">
      <c r="A130" s="1">
        <v>129</v>
      </c>
      <c r="D130">
        <v>1</v>
      </c>
      <c r="T130">
        <v>1</v>
      </c>
      <c r="W130">
        <v>2</v>
      </c>
      <c r="X130">
        <v>1</v>
      </c>
      <c r="AQ130">
        <f t="shared" si="4"/>
        <v>5</v>
      </c>
    </row>
    <row r="131" spans="1:45" x14ac:dyDescent="0.35">
      <c r="A131" s="1">
        <v>130</v>
      </c>
      <c r="C131">
        <v>1</v>
      </c>
      <c r="D131">
        <v>1</v>
      </c>
      <c r="F131">
        <v>1</v>
      </c>
      <c r="G131">
        <v>1</v>
      </c>
      <c r="AQ131">
        <f t="shared" si="4"/>
        <v>4</v>
      </c>
      <c r="AR131">
        <f>SUM(AQ122:AQ131)/8</f>
        <v>6</v>
      </c>
      <c r="AS131" t="s">
        <v>149</v>
      </c>
    </row>
    <row r="132" spans="1:45" x14ac:dyDescent="0.35">
      <c r="A132" s="1">
        <v>131</v>
      </c>
      <c r="C132">
        <v>1</v>
      </c>
      <c r="D132">
        <v>2</v>
      </c>
      <c r="F132">
        <v>3</v>
      </c>
      <c r="G132">
        <v>3</v>
      </c>
      <c r="H132">
        <v>1</v>
      </c>
      <c r="J132">
        <v>1</v>
      </c>
      <c r="K132">
        <v>1</v>
      </c>
      <c r="Q132">
        <v>2</v>
      </c>
      <c r="AQ132">
        <f t="shared" ref="AQ132:AQ195" si="7">SUM(B132:AP132)</f>
        <v>14</v>
      </c>
    </row>
    <row r="133" spans="1:45" x14ac:dyDescent="0.35">
      <c r="A133" s="1">
        <v>132</v>
      </c>
      <c r="C133">
        <v>2</v>
      </c>
      <c r="D133">
        <v>8</v>
      </c>
      <c r="F133">
        <v>2</v>
      </c>
      <c r="G133">
        <v>14</v>
      </c>
      <c r="H133">
        <v>1</v>
      </c>
      <c r="J133">
        <v>3</v>
      </c>
      <c r="L133">
        <v>2</v>
      </c>
      <c r="AQ133">
        <f t="shared" si="7"/>
        <v>32</v>
      </c>
    </row>
    <row r="134" spans="1:45" x14ac:dyDescent="0.35">
      <c r="A134" s="1">
        <v>133</v>
      </c>
      <c r="C134">
        <v>15</v>
      </c>
      <c r="D134">
        <v>8</v>
      </c>
      <c r="E134">
        <v>1</v>
      </c>
      <c r="G134">
        <v>8</v>
      </c>
      <c r="H134">
        <v>3</v>
      </c>
      <c r="J134">
        <v>2</v>
      </c>
      <c r="K134">
        <v>4</v>
      </c>
      <c r="L134">
        <v>2</v>
      </c>
      <c r="R134">
        <v>1</v>
      </c>
      <c r="AQ134">
        <f t="shared" si="7"/>
        <v>44</v>
      </c>
    </row>
    <row r="135" spans="1:45" x14ac:dyDescent="0.35">
      <c r="A135" s="1">
        <v>134</v>
      </c>
      <c r="C135">
        <v>3</v>
      </c>
      <c r="D135">
        <v>6</v>
      </c>
      <c r="F135">
        <v>4</v>
      </c>
      <c r="G135">
        <v>6</v>
      </c>
      <c r="H135">
        <v>5</v>
      </c>
      <c r="J135">
        <v>3</v>
      </c>
      <c r="P135">
        <v>1</v>
      </c>
      <c r="AQ135">
        <f t="shared" si="7"/>
        <v>28</v>
      </c>
    </row>
    <row r="136" spans="1:45" x14ac:dyDescent="0.35">
      <c r="A136" s="1">
        <v>135</v>
      </c>
      <c r="C136">
        <v>7</v>
      </c>
      <c r="D136">
        <v>4</v>
      </c>
      <c r="E136">
        <v>3</v>
      </c>
      <c r="F136">
        <v>2</v>
      </c>
      <c r="G136">
        <v>6</v>
      </c>
      <c r="H136">
        <v>5</v>
      </c>
      <c r="J136">
        <v>2</v>
      </c>
      <c r="K136">
        <v>2</v>
      </c>
      <c r="L136">
        <v>2</v>
      </c>
      <c r="AQ136">
        <f t="shared" si="7"/>
        <v>33</v>
      </c>
    </row>
    <row r="137" spans="1:45" x14ac:dyDescent="0.35">
      <c r="A137" s="1">
        <v>136</v>
      </c>
      <c r="C137">
        <v>17</v>
      </c>
      <c r="D137">
        <v>8</v>
      </c>
      <c r="E137">
        <v>1</v>
      </c>
      <c r="F137">
        <v>4</v>
      </c>
      <c r="G137">
        <v>8</v>
      </c>
      <c r="H137">
        <v>5</v>
      </c>
      <c r="J137">
        <v>1</v>
      </c>
      <c r="AQ137">
        <f t="shared" si="7"/>
        <v>44</v>
      </c>
    </row>
    <row r="138" spans="1:45" x14ac:dyDescent="0.35">
      <c r="A138" s="1">
        <v>137</v>
      </c>
      <c r="C138">
        <v>10</v>
      </c>
      <c r="D138">
        <v>4</v>
      </c>
      <c r="E138">
        <v>7</v>
      </c>
      <c r="F138">
        <v>2</v>
      </c>
      <c r="G138">
        <v>7</v>
      </c>
      <c r="H138">
        <v>6</v>
      </c>
      <c r="J138">
        <v>1</v>
      </c>
      <c r="K138">
        <v>5</v>
      </c>
      <c r="L138">
        <v>2</v>
      </c>
      <c r="AQ138">
        <f t="shared" si="7"/>
        <v>44</v>
      </c>
    </row>
    <row r="139" spans="1:45" x14ac:dyDescent="0.35">
      <c r="A139" s="1">
        <v>138</v>
      </c>
      <c r="C139">
        <v>13</v>
      </c>
      <c r="D139">
        <v>2</v>
      </c>
      <c r="E139">
        <v>4</v>
      </c>
      <c r="F139">
        <v>3</v>
      </c>
      <c r="G139">
        <v>19</v>
      </c>
      <c r="H139">
        <v>3</v>
      </c>
      <c r="K139">
        <v>2</v>
      </c>
      <c r="AQ139">
        <f t="shared" si="7"/>
        <v>46</v>
      </c>
    </row>
    <row r="140" spans="1:45" x14ac:dyDescent="0.35">
      <c r="A140" s="1">
        <v>139</v>
      </c>
      <c r="C140">
        <v>8</v>
      </c>
      <c r="D140">
        <v>16</v>
      </c>
      <c r="E140">
        <v>1</v>
      </c>
      <c r="F140">
        <v>4</v>
      </c>
      <c r="G140">
        <v>1</v>
      </c>
      <c r="H140">
        <v>2</v>
      </c>
      <c r="I140">
        <v>8</v>
      </c>
      <c r="J140">
        <v>1</v>
      </c>
      <c r="K140">
        <v>5</v>
      </c>
      <c r="AQ140">
        <f t="shared" si="7"/>
        <v>46</v>
      </c>
    </row>
    <row r="141" spans="1:45" x14ac:dyDescent="0.35">
      <c r="A141" s="1">
        <v>140</v>
      </c>
      <c r="C141">
        <v>1</v>
      </c>
      <c r="F141">
        <v>1</v>
      </c>
      <c r="AQ141">
        <f t="shared" si="7"/>
        <v>2</v>
      </c>
      <c r="AR141">
        <f t="shared" ref="AR141" si="8">SUM(AQ132:AQ141)/10</f>
        <v>33.299999999999997</v>
      </c>
      <c r="AS141" t="s">
        <v>150</v>
      </c>
    </row>
    <row r="142" spans="1:45" x14ac:dyDescent="0.35">
      <c r="A142" s="1">
        <v>141</v>
      </c>
      <c r="C142">
        <v>2</v>
      </c>
      <c r="D142">
        <v>1</v>
      </c>
      <c r="K142">
        <v>1</v>
      </c>
      <c r="T142">
        <v>1</v>
      </c>
      <c r="AQ142">
        <f t="shared" si="7"/>
        <v>5</v>
      </c>
    </row>
    <row r="143" spans="1:45" x14ac:dyDescent="0.35">
      <c r="A143" s="1">
        <v>142</v>
      </c>
      <c r="AQ143">
        <f t="shared" si="7"/>
        <v>0</v>
      </c>
    </row>
    <row r="144" spans="1:45" x14ac:dyDescent="0.35">
      <c r="A144" s="1">
        <v>143</v>
      </c>
      <c r="D144">
        <v>1</v>
      </c>
      <c r="J144">
        <v>3</v>
      </c>
      <c r="K144">
        <v>1</v>
      </c>
      <c r="T144">
        <v>1</v>
      </c>
      <c r="AQ144">
        <f t="shared" si="7"/>
        <v>6</v>
      </c>
    </row>
    <row r="145" spans="1:45" x14ac:dyDescent="0.35">
      <c r="A145" s="1">
        <v>144</v>
      </c>
      <c r="D145">
        <v>1</v>
      </c>
      <c r="E145">
        <v>1</v>
      </c>
      <c r="J145">
        <v>1</v>
      </c>
      <c r="L145">
        <v>1</v>
      </c>
      <c r="AQ145">
        <f t="shared" si="7"/>
        <v>4</v>
      </c>
    </row>
    <row r="146" spans="1:45" x14ac:dyDescent="0.35">
      <c r="A146" s="1">
        <v>145</v>
      </c>
      <c r="D146">
        <v>2</v>
      </c>
      <c r="J146">
        <v>1</v>
      </c>
      <c r="L146">
        <v>1</v>
      </c>
      <c r="Q146">
        <v>1</v>
      </c>
      <c r="AQ146">
        <f t="shared" si="7"/>
        <v>5</v>
      </c>
    </row>
    <row r="147" spans="1:45" x14ac:dyDescent="0.35">
      <c r="A147" s="1">
        <v>146</v>
      </c>
      <c r="C147">
        <v>3</v>
      </c>
      <c r="F147">
        <v>2</v>
      </c>
      <c r="AQ147">
        <f t="shared" si="7"/>
        <v>5</v>
      </c>
    </row>
    <row r="148" spans="1:45" x14ac:dyDescent="0.35">
      <c r="A148" s="1">
        <v>147</v>
      </c>
      <c r="C148">
        <v>3</v>
      </c>
      <c r="F148">
        <v>1</v>
      </c>
      <c r="G148">
        <v>1</v>
      </c>
      <c r="J148">
        <v>1</v>
      </c>
      <c r="Q148">
        <v>3</v>
      </c>
      <c r="AQ148">
        <f t="shared" si="7"/>
        <v>9</v>
      </c>
    </row>
    <row r="149" spans="1:45" x14ac:dyDescent="0.35">
      <c r="A149" s="1">
        <v>148</v>
      </c>
      <c r="B149" t="s">
        <v>9</v>
      </c>
      <c r="AQ149">
        <f t="shared" si="7"/>
        <v>0</v>
      </c>
    </row>
    <row r="150" spans="1:45" x14ac:dyDescent="0.35">
      <c r="A150" s="1">
        <v>149</v>
      </c>
      <c r="C150">
        <v>1</v>
      </c>
      <c r="E150">
        <v>1</v>
      </c>
      <c r="F150">
        <v>1</v>
      </c>
      <c r="Q150">
        <v>1</v>
      </c>
      <c r="T150">
        <v>1</v>
      </c>
      <c r="AQ150">
        <f t="shared" si="7"/>
        <v>5</v>
      </c>
    </row>
    <row r="151" spans="1:45" x14ac:dyDescent="0.35">
      <c r="A151" s="1">
        <v>150</v>
      </c>
      <c r="C151">
        <v>4</v>
      </c>
      <c r="F151">
        <v>1</v>
      </c>
      <c r="Q151">
        <v>1</v>
      </c>
      <c r="W151">
        <v>1</v>
      </c>
      <c r="AA151">
        <v>3</v>
      </c>
      <c r="AQ151">
        <f t="shared" si="7"/>
        <v>10</v>
      </c>
      <c r="AR151">
        <f>SUM(AQ142:AQ151)/9</f>
        <v>5.4444444444444446</v>
      </c>
      <c r="AS151" t="s">
        <v>151</v>
      </c>
    </row>
    <row r="152" spans="1:45" x14ac:dyDescent="0.35">
      <c r="A152" s="1">
        <v>151</v>
      </c>
      <c r="F152">
        <v>3</v>
      </c>
      <c r="L152">
        <v>2</v>
      </c>
      <c r="AQ152">
        <f t="shared" si="7"/>
        <v>5</v>
      </c>
    </row>
    <row r="153" spans="1:45" x14ac:dyDescent="0.35">
      <c r="A153" s="1">
        <v>152</v>
      </c>
      <c r="C153">
        <v>2</v>
      </c>
      <c r="F153">
        <v>1</v>
      </c>
      <c r="G153">
        <v>1</v>
      </c>
      <c r="J153">
        <v>1</v>
      </c>
      <c r="AQ153">
        <f t="shared" si="7"/>
        <v>5</v>
      </c>
    </row>
    <row r="154" spans="1:45" x14ac:dyDescent="0.35">
      <c r="A154" s="1">
        <v>153</v>
      </c>
      <c r="B154" t="s">
        <v>9</v>
      </c>
      <c r="AQ154">
        <f t="shared" si="7"/>
        <v>0</v>
      </c>
    </row>
    <row r="155" spans="1:45" x14ac:dyDescent="0.35">
      <c r="A155" s="1">
        <v>154</v>
      </c>
      <c r="F155">
        <v>2</v>
      </c>
      <c r="L155">
        <v>1</v>
      </c>
      <c r="AQ155">
        <f t="shared" si="7"/>
        <v>3</v>
      </c>
    </row>
    <row r="156" spans="1:45" x14ac:dyDescent="0.35">
      <c r="A156" s="1">
        <v>155</v>
      </c>
      <c r="C156">
        <v>7</v>
      </c>
      <c r="AQ156">
        <f t="shared" si="7"/>
        <v>7</v>
      </c>
    </row>
    <row r="157" spans="1:45" x14ac:dyDescent="0.35">
      <c r="A157" s="1">
        <v>156</v>
      </c>
      <c r="C157">
        <v>1</v>
      </c>
      <c r="F157">
        <v>1</v>
      </c>
      <c r="J157">
        <v>1</v>
      </c>
      <c r="AQ157">
        <f t="shared" si="7"/>
        <v>3</v>
      </c>
    </row>
    <row r="158" spans="1:45" x14ac:dyDescent="0.35">
      <c r="A158" s="1">
        <v>157</v>
      </c>
      <c r="B158" t="s">
        <v>9</v>
      </c>
      <c r="AQ158">
        <f t="shared" si="7"/>
        <v>0</v>
      </c>
    </row>
    <row r="159" spans="1:45" x14ac:dyDescent="0.35">
      <c r="A159" s="1">
        <v>158</v>
      </c>
      <c r="C159">
        <v>1</v>
      </c>
      <c r="J159">
        <v>1</v>
      </c>
      <c r="AQ159">
        <f t="shared" si="7"/>
        <v>2</v>
      </c>
    </row>
    <row r="160" spans="1:45" x14ac:dyDescent="0.35">
      <c r="A160" s="1">
        <v>159</v>
      </c>
      <c r="C160">
        <v>7</v>
      </c>
      <c r="F160">
        <v>1</v>
      </c>
      <c r="AQ160">
        <f t="shared" si="7"/>
        <v>8</v>
      </c>
    </row>
    <row r="161" spans="1:45" x14ac:dyDescent="0.35">
      <c r="A161" s="1">
        <v>160</v>
      </c>
      <c r="C161">
        <v>9</v>
      </c>
      <c r="AQ161">
        <f t="shared" si="7"/>
        <v>9</v>
      </c>
      <c r="AR161">
        <f>SUM(AQ152:AQ161)/8</f>
        <v>5.25</v>
      </c>
      <c r="AS161" t="s">
        <v>152</v>
      </c>
    </row>
    <row r="162" spans="1:45" x14ac:dyDescent="0.35">
      <c r="A162" s="1">
        <v>161</v>
      </c>
      <c r="C162">
        <v>1</v>
      </c>
      <c r="D162">
        <v>1</v>
      </c>
      <c r="E162">
        <v>1</v>
      </c>
      <c r="L162">
        <v>2</v>
      </c>
      <c r="M162">
        <v>1</v>
      </c>
      <c r="Q162">
        <v>1</v>
      </c>
      <c r="AQ162">
        <f t="shared" si="7"/>
        <v>7</v>
      </c>
    </row>
    <row r="163" spans="1:45" x14ac:dyDescent="0.35">
      <c r="A163" s="1">
        <v>162</v>
      </c>
      <c r="K163">
        <v>1</v>
      </c>
      <c r="AQ163">
        <f t="shared" si="7"/>
        <v>1</v>
      </c>
    </row>
    <row r="164" spans="1:45" x14ac:dyDescent="0.35">
      <c r="A164" s="1">
        <v>163</v>
      </c>
      <c r="C164">
        <v>1</v>
      </c>
      <c r="F164">
        <v>1</v>
      </c>
      <c r="Q164">
        <v>1</v>
      </c>
      <c r="AQ164">
        <f t="shared" si="7"/>
        <v>3</v>
      </c>
    </row>
    <row r="165" spans="1:45" x14ac:dyDescent="0.35">
      <c r="A165" s="1">
        <v>164</v>
      </c>
      <c r="C165">
        <v>1</v>
      </c>
      <c r="E165">
        <v>1</v>
      </c>
      <c r="AQ165">
        <f t="shared" si="7"/>
        <v>2</v>
      </c>
    </row>
    <row r="166" spans="1:45" x14ac:dyDescent="0.35">
      <c r="A166" s="1">
        <v>165</v>
      </c>
      <c r="J166">
        <v>1</v>
      </c>
      <c r="K166">
        <v>1</v>
      </c>
      <c r="AQ166">
        <f t="shared" si="7"/>
        <v>2</v>
      </c>
    </row>
    <row r="167" spans="1:45" x14ac:dyDescent="0.35">
      <c r="A167" s="1">
        <v>166</v>
      </c>
      <c r="C167">
        <v>2</v>
      </c>
      <c r="D167">
        <v>1</v>
      </c>
      <c r="E167">
        <v>3</v>
      </c>
      <c r="G167">
        <v>1</v>
      </c>
      <c r="K167">
        <v>1</v>
      </c>
      <c r="Z167">
        <v>1</v>
      </c>
      <c r="AQ167">
        <f t="shared" si="7"/>
        <v>9</v>
      </c>
    </row>
    <row r="168" spans="1:45" x14ac:dyDescent="0.35">
      <c r="A168" s="1">
        <v>167</v>
      </c>
      <c r="E168">
        <v>2</v>
      </c>
      <c r="AQ168">
        <f t="shared" si="7"/>
        <v>2</v>
      </c>
    </row>
    <row r="169" spans="1:45" x14ac:dyDescent="0.35">
      <c r="A169" s="1">
        <v>168</v>
      </c>
      <c r="F169">
        <v>1</v>
      </c>
      <c r="AQ169">
        <f t="shared" si="7"/>
        <v>1</v>
      </c>
    </row>
    <row r="170" spans="1:45" x14ac:dyDescent="0.35">
      <c r="A170" s="1">
        <v>169</v>
      </c>
      <c r="C170">
        <v>1</v>
      </c>
      <c r="E170">
        <v>5</v>
      </c>
      <c r="I170">
        <v>1</v>
      </c>
      <c r="K170">
        <v>1</v>
      </c>
      <c r="L170">
        <v>1</v>
      </c>
      <c r="AQ170">
        <f t="shared" si="7"/>
        <v>9</v>
      </c>
    </row>
    <row r="171" spans="1:45" x14ac:dyDescent="0.35">
      <c r="A171" s="1">
        <v>170</v>
      </c>
      <c r="E171">
        <v>1</v>
      </c>
      <c r="T171">
        <v>1</v>
      </c>
      <c r="AQ171">
        <f t="shared" si="7"/>
        <v>2</v>
      </c>
      <c r="AR171">
        <f t="shared" ref="AR171" si="9">SUM(AQ162:AQ171)/10</f>
        <v>3.8</v>
      </c>
      <c r="AS171" t="s">
        <v>153</v>
      </c>
    </row>
    <row r="172" spans="1:45" x14ac:dyDescent="0.35">
      <c r="A172" s="1">
        <v>171</v>
      </c>
      <c r="C172">
        <v>3</v>
      </c>
      <c r="T172">
        <v>1</v>
      </c>
      <c r="AQ172">
        <f t="shared" si="7"/>
        <v>4</v>
      </c>
    </row>
    <row r="173" spans="1:45" x14ac:dyDescent="0.35">
      <c r="A173" s="1">
        <v>172</v>
      </c>
      <c r="C173">
        <v>2</v>
      </c>
      <c r="L173">
        <v>1</v>
      </c>
      <c r="AQ173">
        <f t="shared" si="7"/>
        <v>3</v>
      </c>
    </row>
    <row r="174" spans="1:45" x14ac:dyDescent="0.35">
      <c r="A174" s="1">
        <v>173</v>
      </c>
      <c r="C174">
        <v>5</v>
      </c>
      <c r="AQ174">
        <f t="shared" si="7"/>
        <v>5</v>
      </c>
    </row>
    <row r="175" spans="1:45" x14ac:dyDescent="0.35">
      <c r="A175" s="1">
        <v>174</v>
      </c>
      <c r="C175">
        <v>14</v>
      </c>
      <c r="E175">
        <v>1</v>
      </c>
      <c r="G175">
        <v>1</v>
      </c>
      <c r="H175">
        <v>2</v>
      </c>
      <c r="J175">
        <v>2</v>
      </c>
      <c r="AQ175">
        <f t="shared" si="7"/>
        <v>20</v>
      </c>
    </row>
    <row r="176" spans="1:45" x14ac:dyDescent="0.35">
      <c r="A176" s="1">
        <v>175</v>
      </c>
      <c r="C176">
        <v>12</v>
      </c>
      <c r="E176">
        <v>1</v>
      </c>
      <c r="G176">
        <v>1</v>
      </c>
      <c r="H176">
        <v>2</v>
      </c>
      <c r="J176">
        <v>1</v>
      </c>
      <c r="K176">
        <v>1</v>
      </c>
      <c r="AQ176">
        <f t="shared" si="7"/>
        <v>18</v>
      </c>
    </row>
    <row r="177" spans="1:45" x14ac:dyDescent="0.35">
      <c r="A177" s="1">
        <v>176</v>
      </c>
      <c r="C177">
        <v>12</v>
      </c>
      <c r="G177">
        <v>3</v>
      </c>
      <c r="H177">
        <v>3</v>
      </c>
      <c r="J177">
        <v>1</v>
      </c>
      <c r="L177">
        <v>2</v>
      </c>
      <c r="T177">
        <v>1</v>
      </c>
      <c r="AQ177">
        <f t="shared" si="7"/>
        <v>22</v>
      </c>
    </row>
    <row r="178" spans="1:45" x14ac:dyDescent="0.35">
      <c r="A178" s="1">
        <v>177</v>
      </c>
      <c r="C178">
        <v>7</v>
      </c>
      <c r="H178">
        <v>1</v>
      </c>
      <c r="AQ178">
        <f t="shared" si="7"/>
        <v>8</v>
      </c>
    </row>
    <row r="179" spans="1:45" x14ac:dyDescent="0.35">
      <c r="A179" s="1">
        <v>178</v>
      </c>
      <c r="C179">
        <v>11</v>
      </c>
      <c r="E179">
        <v>2</v>
      </c>
      <c r="L179">
        <v>3</v>
      </c>
      <c r="AA179">
        <v>1</v>
      </c>
      <c r="AQ179">
        <f t="shared" si="7"/>
        <v>17</v>
      </c>
    </row>
    <row r="180" spans="1:45" x14ac:dyDescent="0.35">
      <c r="A180" s="1">
        <v>179</v>
      </c>
      <c r="C180">
        <v>12</v>
      </c>
      <c r="D180">
        <v>1</v>
      </c>
      <c r="E180">
        <v>2</v>
      </c>
      <c r="J180">
        <v>2</v>
      </c>
      <c r="T180">
        <v>1</v>
      </c>
      <c r="AQ180">
        <f t="shared" si="7"/>
        <v>18</v>
      </c>
    </row>
    <row r="181" spans="1:45" x14ac:dyDescent="0.35">
      <c r="A181" s="1">
        <v>180</v>
      </c>
      <c r="C181">
        <v>19</v>
      </c>
      <c r="F181">
        <v>1</v>
      </c>
      <c r="G181">
        <v>1</v>
      </c>
      <c r="H181">
        <v>3</v>
      </c>
      <c r="K181">
        <v>5</v>
      </c>
      <c r="L181">
        <v>1</v>
      </c>
      <c r="M181">
        <v>1</v>
      </c>
      <c r="AQ181">
        <f t="shared" si="7"/>
        <v>31</v>
      </c>
      <c r="AR181">
        <f t="shared" ref="AR181" si="10">SUM(AQ172:AQ181)/10</f>
        <v>14.6</v>
      </c>
      <c r="AS181" t="s">
        <v>154</v>
      </c>
    </row>
    <row r="182" spans="1:45" x14ac:dyDescent="0.35">
      <c r="A182" s="1">
        <v>181</v>
      </c>
      <c r="C182">
        <v>1</v>
      </c>
      <c r="D182">
        <v>1</v>
      </c>
      <c r="F182">
        <v>4</v>
      </c>
      <c r="H182">
        <v>1</v>
      </c>
      <c r="J182">
        <v>2</v>
      </c>
      <c r="AQ182">
        <f t="shared" si="7"/>
        <v>9</v>
      </c>
    </row>
    <row r="183" spans="1:45" x14ac:dyDescent="0.35">
      <c r="A183" s="1">
        <v>182</v>
      </c>
      <c r="C183">
        <v>1</v>
      </c>
      <c r="D183">
        <v>3</v>
      </c>
      <c r="F183">
        <v>1</v>
      </c>
      <c r="G183">
        <v>1</v>
      </c>
      <c r="H183">
        <v>3</v>
      </c>
      <c r="J183">
        <v>1</v>
      </c>
      <c r="AQ183">
        <f t="shared" si="7"/>
        <v>10</v>
      </c>
    </row>
    <row r="184" spans="1:45" x14ac:dyDescent="0.35">
      <c r="A184" s="1">
        <v>183</v>
      </c>
      <c r="C184">
        <v>2</v>
      </c>
      <c r="F184">
        <v>3</v>
      </c>
      <c r="G184">
        <v>2</v>
      </c>
      <c r="J184">
        <v>1</v>
      </c>
      <c r="M184">
        <v>1</v>
      </c>
      <c r="AQ184">
        <f t="shared" si="7"/>
        <v>9</v>
      </c>
    </row>
    <row r="185" spans="1:45" x14ac:dyDescent="0.35">
      <c r="A185" s="1">
        <v>184</v>
      </c>
      <c r="D185">
        <v>4</v>
      </c>
      <c r="H185">
        <v>3</v>
      </c>
      <c r="J185">
        <v>3</v>
      </c>
      <c r="AQ185">
        <f t="shared" si="7"/>
        <v>10</v>
      </c>
    </row>
    <row r="186" spans="1:45" x14ac:dyDescent="0.35">
      <c r="A186" s="1">
        <v>185</v>
      </c>
      <c r="C186">
        <v>2</v>
      </c>
      <c r="D186">
        <v>1</v>
      </c>
      <c r="E186">
        <v>5</v>
      </c>
      <c r="F186">
        <v>4</v>
      </c>
      <c r="R186">
        <v>1</v>
      </c>
      <c r="AQ186">
        <f t="shared" si="7"/>
        <v>13</v>
      </c>
    </row>
    <row r="187" spans="1:45" x14ac:dyDescent="0.35">
      <c r="A187" s="1">
        <v>186</v>
      </c>
      <c r="D187">
        <v>2</v>
      </c>
      <c r="E187">
        <v>2</v>
      </c>
      <c r="F187">
        <v>2</v>
      </c>
      <c r="G187">
        <v>1</v>
      </c>
      <c r="I187">
        <v>1</v>
      </c>
      <c r="AQ187">
        <f t="shared" si="7"/>
        <v>8</v>
      </c>
    </row>
    <row r="188" spans="1:45" x14ac:dyDescent="0.35">
      <c r="A188" s="1">
        <v>187</v>
      </c>
      <c r="B188" t="s">
        <v>9</v>
      </c>
      <c r="AQ188">
        <f t="shared" si="7"/>
        <v>0</v>
      </c>
    </row>
    <row r="189" spans="1:45" x14ac:dyDescent="0.35">
      <c r="A189" s="1">
        <v>188</v>
      </c>
      <c r="C189">
        <v>3</v>
      </c>
      <c r="D189">
        <v>3</v>
      </c>
      <c r="E189">
        <v>4</v>
      </c>
      <c r="F189">
        <v>2</v>
      </c>
      <c r="Q189">
        <v>1</v>
      </c>
      <c r="AQ189">
        <f t="shared" si="7"/>
        <v>13</v>
      </c>
    </row>
    <row r="190" spans="1:45" x14ac:dyDescent="0.35">
      <c r="A190" s="1">
        <v>189</v>
      </c>
      <c r="C190">
        <v>1</v>
      </c>
      <c r="D190">
        <v>1</v>
      </c>
      <c r="E190">
        <v>2</v>
      </c>
      <c r="F190">
        <v>1</v>
      </c>
      <c r="H190">
        <v>1</v>
      </c>
      <c r="J190">
        <v>1</v>
      </c>
      <c r="AQ190">
        <f t="shared" si="7"/>
        <v>7</v>
      </c>
    </row>
    <row r="191" spans="1:45" x14ac:dyDescent="0.35">
      <c r="A191" s="1">
        <v>190</v>
      </c>
      <c r="C191">
        <v>1</v>
      </c>
      <c r="D191">
        <v>2</v>
      </c>
      <c r="F191">
        <v>3</v>
      </c>
      <c r="AQ191">
        <f t="shared" si="7"/>
        <v>6</v>
      </c>
      <c r="AR191">
        <f>SUM(AQ182:AQ191)/9</f>
        <v>9.4444444444444446</v>
      </c>
      <c r="AS191" t="s">
        <v>155</v>
      </c>
    </row>
    <row r="192" spans="1:45" x14ac:dyDescent="0.35">
      <c r="A192" s="1">
        <v>191</v>
      </c>
      <c r="C192">
        <v>7</v>
      </c>
      <c r="D192">
        <v>3</v>
      </c>
      <c r="F192">
        <v>1</v>
      </c>
      <c r="G192">
        <v>7</v>
      </c>
      <c r="H192">
        <v>1</v>
      </c>
      <c r="L192">
        <v>1</v>
      </c>
      <c r="AQ192">
        <f t="shared" si="7"/>
        <v>20</v>
      </c>
    </row>
    <row r="193" spans="1:45" x14ac:dyDescent="0.35">
      <c r="A193" s="1">
        <v>192</v>
      </c>
      <c r="C193">
        <v>9</v>
      </c>
      <c r="D193">
        <v>6</v>
      </c>
      <c r="E193">
        <v>1</v>
      </c>
      <c r="F193">
        <v>1</v>
      </c>
      <c r="G193">
        <v>6</v>
      </c>
      <c r="H193">
        <v>4</v>
      </c>
      <c r="R193">
        <v>1</v>
      </c>
      <c r="AQ193">
        <f t="shared" si="7"/>
        <v>28</v>
      </c>
    </row>
    <row r="194" spans="1:45" x14ac:dyDescent="0.35">
      <c r="A194" s="1">
        <v>193</v>
      </c>
      <c r="C194">
        <v>9</v>
      </c>
      <c r="D194">
        <v>8</v>
      </c>
      <c r="E194">
        <v>7</v>
      </c>
      <c r="F194">
        <v>2</v>
      </c>
      <c r="G194">
        <v>5</v>
      </c>
      <c r="H194">
        <v>1</v>
      </c>
      <c r="I194">
        <v>2</v>
      </c>
      <c r="J194">
        <v>3</v>
      </c>
      <c r="U194">
        <v>1</v>
      </c>
      <c r="AQ194">
        <f t="shared" si="7"/>
        <v>38</v>
      </c>
    </row>
    <row r="195" spans="1:45" x14ac:dyDescent="0.35">
      <c r="A195" s="1">
        <v>194</v>
      </c>
      <c r="C195">
        <v>15</v>
      </c>
      <c r="D195">
        <v>7</v>
      </c>
      <c r="E195">
        <v>2</v>
      </c>
      <c r="F195">
        <v>2</v>
      </c>
      <c r="G195">
        <v>5</v>
      </c>
      <c r="I195">
        <v>1</v>
      </c>
      <c r="J195">
        <v>1</v>
      </c>
      <c r="O195">
        <v>1</v>
      </c>
      <c r="Q195">
        <v>2</v>
      </c>
      <c r="AQ195">
        <f t="shared" si="7"/>
        <v>36</v>
      </c>
    </row>
    <row r="196" spans="1:45" x14ac:dyDescent="0.35">
      <c r="A196" s="1">
        <v>195</v>
      </c>
      <c r="C196">
        <v>3</v>
      </c>
      <c r="D196">
        <v>8</v>
      </c>
      <c r="F196">
        <v>4</v>
      </c>
      <c r="G196">
        <v>3</v>
      </c>
      <c r="H196">
        <v>12</v>
      </c>
      <c r="I196">
        <v>6</v>
      </c>
      <c r="J196">
        <v>1</v>
      </c>
      <c r="AQ196">
        <f t="shared" ref="AQ196:AQ259" si="11">SUM(B196:AP196)</f>
        <v>37</v>
      </c>
    </row>
    <row r="197" spans="1:45" x14ac:dyDescent="0.35">
      <c r="A197" s="1">
        <v>196</v>
      </c>
      <c r="C197">
        <v>5</v>
      </c>
      <c r="D197">
        <v>4</v>
      </c>
      <c r="F197">
        <v>3</v>
      </c>
      <c r="G197">
        <v>3</v>
      </c>
      <c r="H197">
        <v>1</v>
      </c>
      <c r="J197">
        <v>1</v>
      </c>
      <c r="V197">
        <v>1</v>
      </c>
      <c r="AQ197">
        <f t="shared" si="11"/>
        <v>18</v>
      </c>
    </row>
    <row r="198" spans="1:45" x14ac:dyDescent="0.35">
      <c r="A198" s="1">
        <v>197</v>
      </c>
      <c r="C198">
        <v>3</v>
      </c>
      <c r="D198">
        <v>18</v>
      </c>
      <c r="F198">
        <v>4</v>
      </c>
      <c r="G198">
        <v>2</v>
      </c>
      <c r="H198">
        <v>4</v>
      </c>
      <c r="I198">
        <v>6</v>
      </c>
      <c r="J198">
        <v>1</v>
      </c>
      <c r="AQ198">
        <f t="shared" si="11"/>
        <v>38</v>
      </c>
    </row>
    <row r="199" spans="1:45" x14ac:dyDescent="0.35">
      <c r="A199" s="1">
        <v>198</v>
      </c>
      <c r="C199">
        <v>3</v>
      </c>
      <c r="D199">
        <v>5</v>
      </c>
      <c r="E199">
        <v>2</v>
      </c>
      <c r="F199">
        <v>4</v>
      </c>
      <c r="G199">
        <v>4</v>
      </c>
      <c r="H199">
        <v>2</v>
      </c>
      <c r="I199">
        <v>6</v>
      </c>
      <c r="J199">
        <v>3</v>
      </c>
      <c r="N199">
        <v>1</v>
      </c>
      <c r="V199">
        <v>1</v>
      </c>
      <c r="AQ199">
        <f t="shared" si="11"/>
        <v>31</v>
      </c>
    </row>
    <row r="200" spans="1:45" x14ac:dyDescent="0.35">
      <c r="A200" s="1">
        <v>199</v>
      </c>
      <c r="C200">
        <v>10</v>
      </c>
      <c r="D200">
        <v>7</v>
      </c>
      <c r="E200">
        <v>6</v>
      </c>
      <c r="F200">
        <v>5</v>
      </c>
      <c r="G200">
        <v>3</v>
      </c>
      <c r="H200">
        <v>3</v>
      </c>
      <c r="I200">
        <v>11</v>
      </c>
      <c r="K200">
        <v>2</v>
      </c>
      <c r="AQ200">
        <f t="shared" si="11"/>
        <v>47</v>
      </c>
    </row>
    <row r="201" spans="1:45" x14ac:dyDescent="0.35">
      <c r="A201" s="1">
        <v>200</v>
      </c>
      <c r="C201">
        <v>3</v>
      </c>
      <c r="D201">
        <v>12</v>
      </c>
      <c r="F201">
        <v>7</v>
      </c>
      <c r="G201">
        <v>4</v>
      </c>
      <c r="H201">
        <v>2</v>
      </c>
      <c r="I201">
        <v>2</v>
      </c>
      <c r="J201">
        <v>1</v>
      </c>
      <c r="Q201">
        <v>1</v>
      </c>
      <c r="AQ201">
        <f t="shared" si="11"/>
        <v>32</v>
      </c>
      <c r="AR201">
        <f t="shared" ref="AR201" si="12">SUM(AQ192:AQ201)/10</f>
        <v>32.5</v>
      </c>
      <c r="AS201" t="s">
        <v>156</v>
      </c>
    </row>
    <row r="202" spans="1:45" x14ac:dyDescent="0.35">
      <c r="A202" s="1">
        <v>201</v>
      </c>
      <c r="C202">
        <v>2</v>
      </c>
      <c r="D202">
        <v>4</v>
      </c>
      <c r="E202">
        <v>2</v>
      </c>
      <c r="F202">
        <v>2</v>
      </c>
      <c r="H202">
        <v>4</v>
      </c>
      <c r="J202">
        <v>1</v>
      </c>
      <c r="AQ202">
        <f t="shared" si="11"/>
        <v>15</v>
      </c>
    </row>
    <row r="203" spans="1:45" x14ac:dyDescent="0.35">
      <c r="A203" s="1">
        <v>202</v>
      </c>
      <c r="D203">
        <v>1</v>
      </c>
      <c r="F203">
        <v>3</v>
      </c>
      <c r="AQ203">
        <f t="shared" si="11"/>
        <v>4</v>
      </c>
    </row>
    <row r="204" spans="1:45" x14ac:dyDescent="0.35">
      <c r="A204" s="1">
        <v>203</v>
      </c>
      <c r="C204">
        <v>3</v>
      </c>
      <c r="D204">
        <v>8</v>
      </c>
      <c r="E204">
        <v>5</v>
      </c>
      <c r="F204">
        <v>4</v>
      </c>
      <c r="M204">
        <v>1</v>
      </c>
      <c r="AQ204">
        <f t="shared" si="11"/>
        <v>21</v>
      </c>
    </row>
    <row r="205" spans="1:45" x14ac:dyDescent="0.35">
      <c r="A205" s="1">
        <v>204</v>
      </c>
      <c r="B205" t="s">
        <v>9</v>
      </c>
      <c r="AQ205">
        <f t="shared" si="11"/>
        <v>0</v>
      </c>
    </row>
    <row r="206" spans="1:45" x14ac:dyDescent="0.35">
      <c r="A206" s="1">
        <v>205</v>
      </c>
      <c r="C206">
        <v>12</v>
      </c>
      <c r="D206">
        <v>17</v>
      </c>
      <c r="E206">
        <v>4</v>
      </c>
      <c r="F206">
        <v>3</v>
      </c>
      <c r="G206">
        <v>2</v>
      </c>
      <c r="H206">
        <v>3</v>
      </c>
      <c r="AQ206">
        <f t="shared" si="11"/>
        <v>41</v>
      </c>
    </row>
    <row r="207" spans="1:45" x14ac:dyDescent="0.35">
      <c r="A207" s="1">
        <v>206</v>
      </c>
      <c r="C207">
        <v>17</v>
      </c>
      <c r="D207">
        <v>27</v>
      </c>
      <c r="E207">
        <v>4</v>
      </c>
      <c r="F207">
        <v>3</v>
      </c>
      <c r="G207">
        <v>1</v>
      </c>
      <c r="AQ207">
        <f t="shared" si="11"/>
        <v>52</v>
      </c>
    </row>
    <row r="208" spans="1:45" x14ac:dyDescent="0.35">
      <c r="A208" s="1">
        <v>207</v>
      </c>
      <c r="B208" t="s">
        <v>9</v>
      </c>
      <c r="AQ208">
        <f t="shared" si="11"/>
        <v>0</v>
      </c>
    </row>
    <row r="209" spans="1:45" x14ac:dyDescent="0.35">
      <c r="A209" s="1">
        <v>208</v>
      </c>
      <c r="C209">
        <v>8</v>
      </c>
      <c r="D209">
        <v>12</v>
      </c>
      <c r="F209">
        <v>1</v>
      </c>
      <c r="H209">
        <v>1</v>
      </c>
      <c r="P209">
        <v>1</v>
      </c>
      <c r="AQ209">
        <f t="shared" si="11"/>
        <v>23</v>
      </c>
    </row>
    <row r="210" spans="1:45" x14ac:dyDescent="0.35">
      <c r="A210" s="1">
        <v>209</v>
      </c>
      <c r="C210">
        <v>34</v>
      </c>
      <c r="D210">
        <v>3</v>
      </c>
      <c r="E210">
        <v>2</v>
      </c>
      <c r="F210">
        <v>3</v>
      </c>
      <c r="H210">
        <v>1</v>
      </c>
      <c r="I210">
        <v>2</v>
      </c>
      <c r="L210">
        <v>1</v>
      </c>
      <c r="R210">
        <v>1</v>
      </c>
      <c r="AQ210">
        <f t="shared" si="11"/>
        <v>47</v>
      </c>
    </row>
    <row r="211" spans="1:45" x14ac:dyDescent="0.35">
      <c r="A211" s="1">
        <v>210</v>
      </c>
      <c r="C211">
        <v>31</v>
      </c>
      <c r="E211">
        <v>4</v>
      </c>
      <c r="F211">
        <v>3</v>
      </c>
      <c r="G211">
        <v>4</v>
      </c>
      <c r="I211">
        <v>1</v>
      </c>
      <c r="AQ211">
        <f t="shared" si="11"/>
        <v>43</v>
      </c>
      <c r="AR211">
        <f>SUM(AQ202:AQ211)/8</f>
        <v>30.75</v>
      </c>
      <c r="AS211" t="s">
        <v>157</v>
      </c>
    </row>
    <row r="212" spans="1:45" x14ac:dyDescent="0.35">
      <c r="A212" s="1">
        <v>211</v>
      </c>
      <c r="F212">
        <v>1</v>
      </c>
      <c r="G212">
        <v>1</v>
      </c>
      <c r="H212">
        <v>1</v>
      </c>
      <c r="AQ212">
        <f t="shared" si="11"/>
        <v>3</v>
      </c>
    </row>
    <row r="213" spans="1:45" x14ac:dyDescent="0.35">
      <c r="A213" s="1">
        <v>212</v>
      </c>
      <c r="C213">
        <v>5</v>
      </c>
      <c r="D213">
        <v>1</v>
      </c>
      <c r="F213">
        <v>1</v>
      </c>
      <c r="AQ213">
        <f t="shared" si="11"/>
        <v>7</v>
      </c>
    </row>
    <row r="214" spans="1:45" x14ac:dyDescent="0.35">
      <c r="A214" s="1">
        <v>213</v>
      </c>
      <c r="C214">
        <v>2</v>
      </c>
      <c r="H214">
        <v>2</v>
      </c>
      <c r="Q214">
        <v>1</v>
      </c>
      <c r="R214">
        <v>1</v>
      </c>
      <c r="Z214">
        <v>1</v>
      </c>
      <c r="AQ214">
        <f t="shared" si="11"/>
        <v>7</v>
      </c>
    </row>
    <row r="215" spans="1:45" x14ac:dyDescent="0.35">
      <c r="A215" s="1">
        <v>214</v>
      </c>
      <c r="B215" t="s">
        <v>9</v>
      </c>
      <c r="AQ215">
        <f t="shared" si="11"/>
        <v>0</v>
      </c>
    </row>
    <row r="216" spans="1:45" x14ac:dyDescent="0.35">
      <c r="A216" s="1">
        <v>215</v>
      </c>
      <c r="C216">
        <v>1</v>
      </c>
      <c r="E216">
        <v>2</v>
      </c>
      <c r="M216">
        <v>1</v>
      </c>
      <c r="AQ216">
        <f t="shared" si="11"/>
        <v>4</v>
      </c>
    </row>
    <row r="217" spans="1:45" x14ac:dyDescent="0.35">
      <c r="A217" s="1">
        <v>216</v>
      </c>
      <c r="C217">
        <v>1</v>
      </c>
      <c r="H217">
        <v>3</v>
      </c>
      <c r="AQ217">
        <f t="shared" si="11"/>
        <v>4</v>
      </c>
    </row>
    <row r="218" spans="1:45" x14ac:dyDescent="0.35">
      <c r="A218" s="1">
        <v>217</v>
      </c>
      <c r="B218" t="s">
        <v>9</v>
      </c>
      <c r="AQ218">
        <f t="shared" si="11"/>
        <v>0</v>
      </c>
    </row>
    <row r="219" spans="1:45" x14ac:dyDescent="0.35">
      <c r="A219" s="1">
        <v>218</v>
      </c>
      <c r="E219">
        <v>1</v>
      </c>
      <c r="AQ219">
        <f t="shared" si="11"/>
        <v>1</v>
      </c>
    </row>
    <row r="220" spans="1:45" x14ac:dyDescent="0.35">
      <c r="A220" s="1">
        <v>219</v>
      </c>
      <c r="F220">
        <v>1</v>
      </c>
      <c r="G220">
        <v>5</v>
      </c>
      <c r="H220">
        <v>1</v>
      </c>
      <c r="J220">
        <v>2</v>
      </c>
      <c r="M220">
        <v>1</v>
      </c>
      <c r="Z220">
        <v>1</v>
      </c>
      <c r="AQ220">
        <f t="shared" si="11"/>
        <v>11</v>
      </c>
    </row>
    <row r="221" spans="1:45" x14ac:dyDescent="0.35">
      <c r="A221" s="1">
        <v>220</v>
      </c>
      <c r="C221">
        <v>7</v>
      </c>
      <c r="E221">
        <v>5</v>
      </c>
      <c r="F221">
        <v>1</v>
      </c>
      <c r="G221">
        <v>6</v>
      </c>
      <c r="AQ221">
        <f t="shared" si="11"/>
        <v>19</v>
      </c>
      <c r="AR221">
        <f>SUM(AQ212:AQ221)/8</f>
        <v>7</v>
      </c>
      <c r="AS221" t="s">
        <v>158</v>
      </c>
    </row>
    <row r="222" spans="1:45" x14ac:dyDescent="0.35">
      <c r="A222" s="1">
        <v>221</v>
      </c>
      <c r="C222">
        <v>1</v>
      </c>
      <c r="E222">
        <v>2</v>
      </c>
      <c r="K222">
        <v>1</v>
      </c>
      <c r="M222">
        <v>1</v>
      </c>
      <c r="W222">
        <v>1</v>
      </c>
      <c r="AQ222">
        <f t="shared" si="11"/>
        <v>6</v>
      </c>
    </row>
    <row r="223" spans="1:45" x14ac:dyDescent="0.35">
      <c r="A223" s="1">
        <v>222</v>
      </c>
      <c r="C223">
        <v>1</v>
      </c>
      <c r="F223">
        <v>1</v>
      </c>
      <c r="G223">
        <v>4</v>
      </c>
      <c r="K223">
        <v>1</v>
      </c>
      <c r="M223">
        <v>1</v>
      </c>
      <c r="O223">
        <v>1</v>
      </c>
      <c r="AQ223">
        <f t="shared" si="11"/>
        <v>9</v>
      </c>
    </row>
    <row r="224" spans="1:45" x14ac:dyDescent="0.35">
      <c r="A224" s="1">
        <v>223</v>
      </c>
      <c r="D224">
        <v>1</v>
      </c>
      <c r="F224">
        <v>2</v>
      </c>
      <c r="J224">
        <v>1</v>
      </c>
      <c r="L224">
        <v>1</v>
      </c>
      <c r="AE224">
        <v>1</v>
      </c>
      <c r="AQ224">
        <f t="shared" si="11"/>
        <v>6</v>
      </c>
    </row>
    <row r="225" spans="1:45" x14ac:dyDescent="0.35">
      <c r="A225" s="1">
        <v>224</v>
      </c>
      <c r="F225">
        <v>2</v>
      </c>
      <c r="G225">
        <v>3</v>
      </c>
      <c r="H225">
        <v>1</v>
      </c>
      <c r="AQ225">
        <f t="shared" si="11"/>
        <v>6</v>
      </c>
    </row>
    <row r="226" spans="1:45" x14ac:dyDescent="0.35">
      <c r="A226" s="1">
        <v>225</v>
      </c>
      <c r="D226">
        <v>1</v>
      </c>
      <c r="E226">
        <v>2</v>
      </c>
      <c r="G226">
        <v>2</v>
      </c>
      <c r="J226">
        <v>1</v>
      </c>
      <c r="K226">
        <v>1</v>
      </c>
      <c r="P226">
        <v>1</v>
      </c>
      <c r="AQ226">
        <f t="shared" si="11"/>
        <v>8</v>
      </c>
    </row>
    <row r="227" spans="1:45" x14ac:dyDescent="0.35">
      <c r="A227" s="1">
        <v>226</v>
      </c>
      <c r="F227">
        <v>1</v>
      </c>
      <c r="G227">
        <v>1</v>
      </c>
      <c r="H227">
        <v>1</v>
      </c>
      <c r="J227">
        <v>2</v>
      </c>
      <c r="K227">
        <v>1</v>
      </c>
      <c r="AQ227">
        <f t="shared" si="11"/>
        <v>6</v>
      </c>
    </row>
    <row r="228" spans="1:45" x14ac:dyDescent="0.35">
      <c r="A228" s="1">
        <v>227</v>
      </c>
      <c r="C228">
        <v>1</v>
      </c>
      <c r="E228">
        <v>1</v>
      </c>
      <c r="F228">
        <v>1</v>
      </c>
      <c r="K228">
        <v>1</v>
      </c>
      <c r="L228">
        <v>1</v>
      </c>
      <c r="AQ228">
        <f t="shared" si="11"/>
        <v>5</v>
      </c>
    </row>
    <row r="229" spans="1:45" x14ac:dyDescent="0.35">
      <c r="A229" s="1">
        <v>228</v>
      </c>
      <c r="E229">
        <v>4</v>
      </c>
      <c r="F229">
        <v>1</v>
      </c>
      <c r="G229">
        <v>2</v>
      </c>
      <c r="J229">
        <v>1</v>
      </c>
      <c r="K229">
        <v>2</v>
      </c>
      <c r="L229">
        <v>1</v>
      </c>
      <c r="AQ229">
        <f t="shared" si="11"/>
        <v>11</v>
      </c>
    </row>
    <row r="230" spans="1:45" x14ac:dyDescent="0.35">
      <c r="A230" s="1">
        <v>229</v>
      </c>
      <c r="C230">
        <v>1</v>
      </c>
      <c r="E230">
        <v>2</v>
      </c>
      <c r="G230">
        <v>1</v>
      </c>
      <c r="H230">
        <v>1</v>
      </c>
      <c r="M230">
        <v>1</v>
      </c>
      <c r="AQ230">
        <f t="shared" si="11"/>
        <v>6</v>
      </c>
    </row>
    <row r="231" spans="1:45" x14ac:dyDescent="0.35">
      <c r="A231" s="1">
        <v>230</v>
      </c>
      <c r="C231">
        <v>1</v>
      </c>
      <c r="E231">
        <v>3</v>
      </c>
      <c r="G231">
        <v>2</v>
      </c>
      <c r="K231">
        <v>1</v>
      </c>
      <c r="AQ231">
        <f t="shared" si="11"/>
        <v>7</v>
      </c>
      <c r="AR231">
        <f t="shared" ref="AR231" si="13">SUM(AQ222:AQ231)/10</f>
        <v>7</v>
      </c>
      <c r="AS231" t="s">
        <v>159</v>
      </c>
    </row>
    <row r="232" spans="1:45" x14ac:dyDescent="0.35">
      <c r="A232" s="1">
        <v>231</v>
      </c>
      <c r="C232">
        <v>20</v>
      </c>
      <c r="D232">
        <v>1</v>
      </c>
      <c r="E232">
        <v>2</v>
      </c>
      <c r="G232">
        <v>6</v>
      </c>
      <c r="H232">
        <v>4</v>
      </c>
      <c r="I232">
        <v>3</v>
      </c>
      <c r="N232">
        <v>1</v>
      </c>
      <c r="AQ232">
        <f t="shared" si="11"/>
        <v>37</v>
      </c>
    </row>
    <row r="233" spans="1:45" x14ac:dyDescent="0.35">
      <c r="A233" s="1">
        <v>232</v>
      </c>
      <c r="C233">
        <v>12</v>
      </c>
      <c r="D233">
        <v>1</v>
      </c>
      <c r="E233">
        <v>1</v>
      </c>
      <c r="G233">
        <v>3</v>
      </c>
      <c r="H233">
        <v>1</v>
      </c>
      <c r="I233">
        <v>18</v>
      </c>
      <c r="J233">
        <v>1</v>
      </c>
      <c r="K233">
        <v>3</v>
      </c>
      <c r="AQ233">
        <f t="shared" si="11"/>
        <v>40</v>
      </c>
    </row>
    <row r="234" spans="1:45" x14ac:dyDescent="0.35">
      <c r="A234" s="1">
        <v>233</v>
      </c>
      <c r="C234">
        <v>10</v>
      </c>
      <c r="D234">
        <v>1</v>
      </c>
      <c r="E234">
        <v>1</v>
      </c>
      <c r="F234">
        <v>2</v>
      </c>
      <c r="G234">
        <v>8</v>
      </c>
      <c r="H234">
        <v>12</v>
      </c>
      <c r="J234">
        <v>1</v>
      </c>
      <c r="K234">
        <v>1</v>
      </c>
      <c r="AQ234">
        <f t="shared" si="11"/>
        <v>36</v>
      </c>
    </row>
    <row r="235" spans="1:45" x14ac:dyDescent="0.35">
      <c r="A235" s="1">
        <v>234</v>
      </c>
      <c r="B235" t="s">
        <v>9</v>
      </c>
      <c r="AQ235">
        <f t="shared" si="11"/>
        <v>0</v>
      </c>
    </row>
    <row r="236" spans="1:45" x14ac:dyDescent="0.35">
      <c r="A236" s="1">
        <v>235</v>
      </c>
      <c r="C236">
        <v>16</v>
      </c>
      <c r="D236">
        <v>1</v>
      </c>
      <c r="E236">
        <v>3</v>
      </c>
      <c r="F236">
        <v>1</v>
      </c>
      <c r="G236">
        <v>14</v>
      </c>
      <c r="H236">
        <v>6</v>
      </c>
      <c r="J236">
        <v>1</v>
      </c>
      <c r="K236">
        <v>1</v>
      </c>
      <c r="L236">
        <v>2</v>
      </c>
      <c r="M236">
        <v>1</v>
      </c>
      <c r="P236">
        <v>1</v>
      </c>
      <c r="Y236">
        <v>3</v>
      </c>
      <c r="AQ236">
        <f t="shared" si="11"/>
        <v>50</v>
      </c>
    </row>
    <row r="237" spans="1:45" x14ac:dyDescent="0.35">
      <c r="A237" s="1">
        <v>236</v>
      </c>
      <c r="C237">
        <v>23</v>
      </c>
      <c r="D237">
        <v>4</v>
      </c>
      <c r="E237">
        <v>2</v>
      </c>
      <c r="F237">
        <v>4</v>
      </c>
      <c r="G237">
        <v>2</v>
      </c>
      <c r="H237">
        <v>2</v>
      </c>
      <c r="I237">
        <v>1</v>
      </c>
      <c r="K237">
        <v>2</v>
      </c>
      <c r="P237">
        <v>1</v>
      </c>
      <c r="AQ237">
        <f t="shared" si="11"/>
        <v>41</v>
      </c>
    </row>
    <row r="238" spans="1:45" x14ac:dyDescent="0.35">
      <c r="A238" s="1">
        <v>237</v>
      </c>
      <c r="C238">
        <v>8</v>
      </c>
      <c r="D238">
        <v>2</v>
      </c>
      <c r="E238">
        <v>2</v>
      </c>
      <c r="G238">
        <v>5</v>
      </c>
      <c r="H238">
        <v>6</v>
      </c>
      <c r="I238">
        <v>2</v>
      </c>
      <c r="K238">
        <v>1</v>
      </c>
      <c r="L238">
        <v>2</v>
      </c>
      <c r="Y238">
        <v>2</v>
      </c>
      <c r="AQ238">
        <f t="shared" si="11"/>
        <v>30</v>
      </c>
    </row>
    <row r="239" spans="1:45" x14ac:dyDescent="0.35">
      <c r="A239" s="1">
        <v>238</v>
      </c>
      <c r="B239" t="s">
        <v>9</v>
      </c>
      <c r="AQ239">
        <f t="shared" si="11"/>
        <v>0</v>
      </c>
    </row>
    <row r="240" spans="1:45" x14ac:dyDescent="0.35">
      <c r="A240" s="1">
        <v>239</v>
      </c>
      <c r="C240">
        <v>5</v>
      </c>
      <c r="D240">
        <v>11</v>
      </c>
      <c r="G240">
        <v>10</v>
      </c>
      <c r="H240">
        <v>6</v>
      </c>
      <c r="I240">
        <v>1</v>
      </c>
      <c r="K240">
        <v>4</v>
      </c>
      <c r="L240">
        <v>2</v>
      </c>
      <c r="O240">
        <v>1</v>
      </c>
      <c r="U240">
        <v>1</v>
      </c>
      <c r="AQ240">
        <f t="shared" si="11"/>
        <v>41</v>
      </c>
    </row>
    <row r="241" spans="1:45" x14ac:dyDescent="0.35">
      <c r="A241" s="1">
        <v>240</v>
      </c>
      <c r="C241">
        <v>6</v>
      </c>
      <c r="D241">
        <v>7</v>
      </c>
      <c r="E241">
        <v>1</v>
      </c>
      <c r="F241">
        <v>3</v>
      </c>
      <c r="G241">
        <v>8</v>
      </c>
      <c r="H241">
        <v>5</v>
      </c>
      <c r="I241">
        <v>1</v>
      </c>
      <c r="K241">
        <v>8</v>
      </c>
      <c r="L241">
        <v>2</v>
      </c>
      <c r="P241">
        <v>1</v>
      </c>
      <c r="Y241">
        <v>1</v>
      </c>
      <c r="AQ241">
        <f t="shared" si="11"/>
        <v>43</v>
      </c>
      <c r="AR241">
        <f>SUM(AQ232:AQ241)/8</f>
        <v>39.75</v>
      </c>
      <c r="AS241" t="s">
        <v>160</v>
      </c>
    </row>
    <row r="242" spans="1:45" x14ac:dyDescent="0.35">
      <c r="A242" s="1">
        <v>241</v>
      </c>
      <c r="C242">
        <v>24</v>
      </c>
      <c r="D242">
        <v>3</v>
      </c>
      <c r="E242">
        <v>1</v>
      </c>
      <c r="F242">
        <v>1</v>
      </c>
      <c r="G242">
        <v>4</v>
      </c>
      <c r="H242">
        <v>13</v>
      </c>
      <c r="J242">
        <v>2</v>
      </c>
      <c r="K242">
        <v>1</v>
      </c>
      <c r="L242">
        <v>6</v>
      </c>
      <c r="AQ242">
        <f t="shared" si="11"/>
        <v>55</v>
      </c>
    </row>
    <row r="243" spans="1:45" x14ac:dyDescent="0.35">
      <c r="A243" s="1">
        <v>242</v>
      </c>
      <c r="C243">
        <v>30</v>
      </c>
      <c r="D243">
        <v>11</v>
      </c>
      <c r="E243">
        <v>4</v>
      </c>
      <c r="F243">
        <v>3</v>
      </c>
      <c r="H243">
        <v>7</v>
      </c>
      <c r="I243">
        <v>4</v>
      </c>
      <c r="O243">
        <v>1</v>
      </c>
      <c r="R243">
        <v>1</v>
      </c>
      <c r="AQ243">
        <f t="shared" si="11"/>
        <v>61</v>
      </c>
    </row>
    <row r="244" spans="1:45" x14ac:dyDescent="0.35">
      <c r="A244" s="1">
        <v>243</v>
      </c>
      <c r="C244">
        <v>12</v>
      </c>
      <c r="D244">
        <v>4</v>
      </c>
      <c r="F244">
        <v>3</v>
      </c>
      <c r="G244">
        <v>1</v>
      </c>
      <c r="H244">
        <v>14</v>
      </c>
      <c r="I244">
        <v>6</v>
      </c>
      <c r="J244">
        <v>2</v>
      </c>
      <c r="L244">
        <v>2</v>
      </c>
      <c r="AQ244">
        <f t="shared" si="11"/>
        <v>44</v>
      </c>
    </row>
    <row r="245" spans="1:45" x14ac:dyDescent="0.35">
      <c r="A245" s="1">
        <v>244</v>
      </c>
      <c r="C245">
        <v>23</v>
      </c>
      <c r="D245">
        <v>13</v>
      </c>
      <c r="E245">
        <v>4</v>
      </c>
      <c r="F245">
        <v>4</v>
      </c>
      <c r="H245">
        <v>12</v>
      </c>
      <c r="I245">
        <v>5</v>
      </c>
      <c r="J245">
        <v>4</v>
      </c>
      <c r="K245">
        <v>6</v>
      </c>
      <c r="L245">
        <v>4</v>
      </c>
      <c r="AQ245">
        <f t="shared" si="11"/>
        <v>75</v>
      </c>
    </row>
    <row r="246" spans="1:45" x14ac:dyDescent="0.35">
      <c r="A246" s="1">
        <v>245</v>
      </c>
      <c r="C246">
        <v>19</v>
      </c>
      <c r="D246">
        <v>6</v>
      </c>
      <c r="E246">
        <v>4</v>
      </c>
      <c r="F246">
        <v>5</v>
      </c>
      <c r="G246">
        <v>8</v>
      </c>
      <c r="H246">
        <v>2</v>
      </c>
      <c r="J246">
        <v>2</v>
      </c>
      <c r="L246">
        <v>1</v>
      </c>
      <c r="Y246">
        <v>1</v>
      </c>
      <c r="AK246">
        <v>1</v>
      </c>
      <c r="AQ246">
        <f t="shared" si="11"/>
        <v>49</v>
      </c>
    </row>
    <row r="247" spans="1:45" x14ac:dyDescent="0.35">
      <c r="A247" s="1">
        <v>246</v>
      </c>
      <c r="C247">
        <v>16</v>
      </c>
      <c r="D247">
        <v>7</v>
      </c>
      <c r="E247">
        <v>3</v>
      </c>
      <c r="F247">
        <v>1</v>
      </c>
      <c r="I247">
        <v>5</v>
      </c>
      <c r="J247">
        <v>2</v>
      </c>
      <c r="L247">
        <v>5</v>
      </c>
      <c r="AQ247">
        <f t="shared" si="11"/>
        <v>39</v>
      </c>
    </row>
    <row r="248" spans="1:45" x14ac:dyDescent="0.35">
      <c r="A248" s="1">
        <v>247</v>
      </c>
      <c r="C248">
        <v>9</v>
      </c>
      <c r="D248">
        <v>4</v>
      </c>
      <c r="E248">
        <v>2</v>
      </c>
      <c r="F248">
        <v>1</v>
      </c>
      <c r="G248">
        <v>8</v>
      </c>
      <c r="H248">
        <v>2</v>
      </c>
      <c r="I248">
        <v>3</v>
      </c>
      <c r="J248">
        <v>2</v>
      </c>
      <c r="L248">
        <v>2</v>
      </c>
      <c r="AQ248">
        <f t="shared" si="11"/>
        <v>33</v>
      </c>
    </row>
    <row r="249" spans="1:45" x14ac:dyDescent="0.35">
      <c r="A249" s="1">
        <v>248</v>
      </c>
      <c r="C249">
        <v>7</v>
      </c>
      <c r="D249">
        <v>9</v>
      </c>
      <c r="E249">
        <v>2</v>
      </c>
      <c r="F249">
        <v>2</v>
      </c>
      <c r="G249">
        <v>1</v>
      </c>
      <c r="I249">
        <v>1</v>
      </c>
      <c r="J249">
        <v>3</v>
      </c>
      <c r="L249">
        <v>1</v>
      </c>
      <c r="AQ249">
        <f t="shared" si="11"/>
        <v>26</v>
      </c>
    </row>
    <row r="250" spans="1:45" x14ac:dyDescent="0.35">
      <c r="A250" s="1">
        <v>249</v>
      </c>
      <c r="C250">
        <v>12</v>
      </c>
      <c r="D250">
        <v>7</v>
      </c>
      <c r="E250">
        <v>2</v>
      </c>
      <c r="F250">
        <v>1</v>
      </c>
      <c r="G250">
        <v>1</v>
      </c>
      <c r="I250">
        <v>2</v>
      </c>
      <c r="J250">
        <v>2</v>
      </c>
      <c r="AQ250">
        <f t="shared" si="11"/>
        <v>27</v>
      </c>
    </row>
    <row r="251" spans="1:45" x14ac:dyDescent="0.35">
      <c r="A251" s="1">
        <v>250</v>
      </c>
      <c r="C251">
        <v>18</v>
      </c>
      <c r="D251">
        <v>15</v>
      </c>
      <c r="E251">
        <v>2</v>
      </c>
      <c r="F251">
        <v>1</v>
      </c>
      <c r="G251">
        <v>1</v>
      </c>
      <c r="I251">
        <v>4</v>
      </c>
      <c r="J251">
        <v>1</v>
      </c>
      <c r="K251">
        <v>2</v>
      </c>
      <c r="AQ251">
        <f t="shared" si="11"/>
        <v>44</v>
      </c>
      <c r="AR251">
        <f t="shared" ref="AR251" si="14">SUM(AQ242:AQ251)/10</f>
        <v>45.3</v>
      </c>
      <c r="AS251" t="s">
        <v>162</v>
      </c>
    </row>
    <row r="252" spans="1:45" x14ac:dyDescent="0.35">
      <c r="A252" s="1">
        <v>251</v>
      </c>
      <c r="B252" t="s">
        <v>9</v>
      </c>
      <c r="AQ252">
        <f t="shared" si="11"/>
        <v>0</v>
      </c>
    </row>
    <row r="253" spans="1:45" x14ac:dyDescent="0.35">
      <c r="A253" s="1">
        <v>252</v>
      </c>
      <c r="C253">
        <v>1</v>
      </c>
      <c r="E253">
        <v>1</v>
      </c>
      <c r="F253">
        <v>1</v>
      </c>
      <c r="G253">
        <v>1</v>
      </c>
      <c r="AQ253">
        <f t="shared" si="11"/>
        <v>4</v>
      </c>
    </row>
    <row r="254" spans="1:45" x14ac:dyDescent="0.35">
      <c r="A254" s="1">
        <v>253</v>
      </c>
      <c r="C254">
        <v>1</v>
      </c>
      <c r="E254">
        <v>1</v>
      </c>
      <c r="K254">
        <v>1</v>
      </c>
      <c r="AQ254">
        <f t="shared" si="11"/>
        <v>3</v>
      </c>
    </row>
    <row r="255" spans="1:45" x14ac:dyDescent="0.35">
      <c r="A255" s="1">
        <v>254</v>
      </c>
      <c r="F255">
        <v>1</v>
      </c>
      <c r="G255">
        <v>1</v>
      </c>
      <c r="M255">
        <v>1</v>
      </c>
      <c r="AQ255">
        <f t="shared" si="11"/>
        <v>3</v>
      </c>
    </row>
    <row r="256" spans="1:45" x14ac:dyDescent="0.35">
      <c r="A256" s="1">
        <v>255</v>
      </c>
      <c r="B256" t="s">
        <v>9</v>
      </c>
      <c r="AQ256">
        <f t="shared" si="11"/>
        <v>0</v>
      </c>
    </row>
    <row r="257" spans="1:45" x14ac:dyDescent="0.35">
      <c r="A257" s="1">
        <v>256</v>
      </c>
      <c r="C257">
        <v>6</v>
      </c>
      <c r="D257">
        <v>3</v>
      </c>
      <c r="E257">
        <v>1</v>
      </c>
      <c r="F257">
        <v>1</v>
      </c>
      <c r="J257">
        <v>2</v>
      </c>
      <c r="O257">
        <v>1</v>
      </c>
      <c r="R257">
        <v>1</v>
      </c>
      <c r="AQ257">
        <f t="shared" si="11"/>
        <v>15</v>
      </c>
    </row>
    <row r="258" spans="1:45" x14ac:dyDescent="0.35">
      <c r="A258" s="1">
        <v>257</v>
      </c>
      <c r="B258" t="s">
        <v>9</v>
      </c>
      <c r="AQ258">
        <f t="shared" si="11"/>
        <v>0</v>
      </c>
    </row>
    <row r="259" spans="1:45" x14ac:dyDescent="0.35">
      <c r="A259" s="1">
        <v>258</v>
      </c>
      <c r="C259">
        <v>2</v>
      </c>
      <c r="E259">
        <v>2</v>
      </c>
      <c r="F259">
        <v>1</v>
      </c>
      <c r="G259">
        <v>1</v>
      </c>
      <c r="H259">
        <v>1</v>
      </c>
      <c r="J259">
        <v>2</v>
      </c>
      <c r="N259">
        <v>1</v>
      </c>
      <c r="AQ259">
        <f t="shared" si="11"/>
        <v>10</v>
      </c>
    </row>
    <row r="260" spans="1:45" x14ac:dyDescent="0.35">
      <c r="A260" s="1">
        <v>259</v>
      </c>
      <c r="B260" t="s">
        <v>9</v>
      </c>
      <c r="AQ260">
        <f t="shared" ref="AQ260:AQ323" si="15">SUM(B260:AP260)</f>
        <v>0</v>
      </c>
    </row>
    <row r="261" spans="1:45" x14ac:dyDescent="0.35">
      <c r="A261" s="1">
        <v>260</v>
      </c>
      <c r="C261">
        <v>2</v>
      </c>
      <c r="D261">
        <v>2</v>
      </c>
      <c r="E261">
        <v>2</v>
      </c>
      <c r="F261">
        <v>3</v>
      </c>
      <c r="G261">
        <v>2</v>
      </c>
      <c r="J261">
        <v>1</v>
      </c>
      <c r="K261">
        <v>2</v>
      </c>
      <c r="AQ261">
        <f t="shared" si="15"/>
        <v>14</v>
      </c>
      <c r="AR261">
        <f>SUM(AQ252:AQ261)/6</f>
        <v>8.1666666666666661</v>
      </c>
      <c r="AS261" t="s">
        <v>163</v>
      </c>
    </row>
    <row r="262" spans="1:45" x14ac:dyDescent="0.35">
      <c r="A262" s="1">
        <v>261</v>
      </c>
      <c r="C262">
        <v>18</v>
      </c>
      <c r="D262">
        <v>21</v>
      </c>
      <c r="E262">
        <v>6</v>
      </c>
      <c r="F262">
        <v>4</v>
      </c>
      <c r="G262">
        <v>2</v>
      </c>
      <c r="H262">
        <v>3</v>
      </c>
      <c r="J262">
        <v>1</v>
      </c>
      <c r="P262">
        <v>1</v>
      </c>
      <c r="AQ262">
        <f t="shared" si="15"/>
        <v>56</v>
      </c>
    </row>
    <row r="263" spans="1:45" x14ac:dyDescent="0.35">
      <c r="A263" s="1">
        <v>262</v>
      </c>
      <c r="C263">
        <v>19</v>
      </c>
      <c r="D263">
        <v>19</v>
      </c>
      <c r="E263">
        <v>3</v>
      </c>
      <c r="F263">
        <v>3</v>
      </c>
      <c r="G263">
        <v>1</v>
      </c>
      <c r="H263">
        <v>2</v>
      </c>
      <c r="I263">
        <v>4</v>
      </c>
      <c r="L263">
        <v>2</v>
      </c>
      <c r="O263">
        <v>1</v>
      </c>
      <c r="P263">
        <v>1</v>
      </c>
      <c r="AQ263">
        <f t="shared" si="15"/>
        <v>55</v>
      </c>
    </row>
    <row r="264" spans="1:45" x14ac:dyDescent="0.35">
      <c r="A264" s="1">
        <v>263</v>
      </c>
      <c r="C264">
        <v>14</v>
      </c>
      <c r="D264">
        <v>23</v>
      </c>
      <c r="E264">
        <v>2</v>
      </c>
      <c r="F264">
        <v>1</v>
      </c>
      <c r="G264">
        <v>2</v>
      </c>
      <c r="H264">
        <v>4</v>
      </c>
      <c r="I264">
        <v>1</v>
      </c>
      <c r="J264">
        <v>2</v>
      </c>
      <c r="O264">
        <v>1</v>
      </c>
      <c r="P264">
        <v>1</v>
      </c>
      <c r="AQ264">
        <f t="shared" si="15"/>
        <v>51</v>
      </c>
    </row>
    <row r="265" spans="1:45" x14ac:dyDescent="0.35">
      <c r="A265" s="1">
        <v>264</v>
      </c>
      <c r="B265" t="s">
        <v>9</v>
      </c>
      <c r="AQ265">
        <f t="shared" si="15"/>
        <v>0</v>
      </c>
    </row>
    <row r="266" spans="1:45" x14ac:dyDescent="0.35">
      <c r="A266" s="1">
        <v>265</v>
      </c>
      <c r="C266">
        <v>9</v>
      </c>
      <c r="D266">
        <v>22</v>
      </c>
      <c r="E266">
        <v>1</v>
      </c>
      <c r="F266">
        <v>3</v>
      </c>
      <c r="G266">
        <v>3</v>
      </c>
      <c r="H266">
        <v>1</v>
      </c>
      <c r="I266">
        <v>3</v>
      </c>
      <c r="AQ266">
        <f t="shared" si="15"/>
        <v>42</v>
      </c>
    </row>
    <row r="267" spans="1:45" x14ac:dyDescent="0.35">
      <c r="A267" s="1">
        <v>266</v>
      </c>
      <c r="C267">
        <v>13</v>
      </c>
      <c r="D267">
        <v>14</v>
      </c>
      <c r="E267">
        <v>5</v>
      </c>
      <c r="F267">
        <v>6</v>
      </c>
      <c r="G267">
        <v>4</v>
      </c>
      <c r="I267">
        <v>5</v>
      </c>
      <c r="K267">
        <v>3</v>
      </c>
      <c r="AQ267">
        <f t="shared" si="15"/>
        <v>50</v>
      </c>
    </row>
    <row r="268" spans="1:45" x14ac:dyDescent="0.35">
      <c r="A268" s="1">
        <v>267</v>
      </c>
      <c r="C268">
        <v>6</v>
      </c>
      <c r="D268">
        <v>21</v>
      </c>
      <c r="E268">
        <v>2</v>
      </c>
      <c r="F268">
        <v>5</v>
      </c>
      <c r="G268">
        <v>1</v>
      </c>
      <c r="H268">
        <v>6</v>
      </c>
      <c r="I268">
        <v>2</v>
      </c>
      <c r="O268">
        <v>1</v>
      </c>
      <c r="AQ268">
        <f t="shared" si="15"/>
        <v>44</v>
      </c>
    </row>
    <row r="269" spans="1:45" x14ac:dyDescent="0.35">
      <c r="A269" s="1">
        <v>268</v>
      </c>
      <c r="C269">
        <v>7</v>
      </c>
      <c r="D269">
        <v>28</v>
      </c>
      <c r="E269">
        <v>2</v>
      </c>
      <c r="F269">
        <v>2</v>
      </c>
      <c r="G269">
        <v>6</v>
      </c>
      <c r="H269">
        <v>1</v>
      </c>
      <c r="J269">
        <v>6</v>
      </c>
      <c r="K269">
        <v>2</v>
      </c>
      <c r="AQ269">
        <f t="shared" si="15"/>
        <v>54</v>
      </c>
    </row>
    <row r="270" spans="1:45" x14ac:dyDescent="0.35">
      <c r="A270" s="1">
        <v>269</v>
      </c>
      <c r="C270">
        <v>5</v>
      </c>
      <c r="D270">
        <v>17</v>
      </c>
      <c r="E270">
        <v>1</v>
      </c>
      <c r="F270">
        <v>4</v>
      </c>
      <c r="G270">
        <v>3</v>
      </c>
      <c r="H270">
        <v>2</v>
      </c>
      <c r="J270">
        <v>1</v>
      </c>
      <c r="L270">
        <v>1</v>
      </c>
      <c r="U270">
        <v>1</v>
      </c>
      <c r="AQ270">
        <f t="shared" si="15"/>
        <v>35</v>
      </c>
    </row>
    <row r="271" spans="1:45" x14ac:dyDescent="0.35">
      <c r="A271" s="1">
        <v>270</v>
      </c>
      <c r="C271">
        <v>10</v>
      </c>
      <c r="D271">
        <v>17</v>
      </c>
      <c r="F271">
        <v>8</v>
      </c>
      <c r="G271">
        <v>2</v>
      </c>
      <c r="H271">
        <v>1</v>
      </c>
      <c r="J271">
        <v>1</v>
      </c>
      <c r="K271">
        <v>2</v>
      </c>
      <c r="AQ271">
        <f t="shared" si="15"/>
        <v>41</v>
      </c>
      <c r="AR271">
        <f>SUM(AQ262:AQ271)/9</f>
        <v>47.555555555555557</v>
      </c>
      <c r="AS271" t="s">
        <v>164</v>
      </c>
    </row>
    <row r="272" spans="1:45" x14ac:dyDescent="0.35">
      <c r="A272" s="1">
        <v>271</v>
      </c>
      <c r="D272">
        <v>2</v>
      </c>
      <c r="E272">
        <v>1</v>
      </c>
      <c r="F272">
        <v>2</v>
      </c>
      <c r="G272">
        <v>2</v>
      </c>
      <c r="AQ272">
        <f t="shared" si="15"/>
        <v>7</v>
      </c>
    </row>
    <row r="273" spans="1:45" x14ac:dyDescent="0.35">
      <c r="A273" s="1">
        <v>272</v>
      </c>
      <c r="C273">
        <v>3</v>
      </c>
      <c r="D273">
        <v>6</v>
      </c>
      <c r="E273">
        <v>5</v>
      </c>
      <c r="F273">
        <v>4</v>
      </c>
      <c r="G273">
        <v>1</v>
      </c>
      <c r="K273">
        <v>2</v>
      </c>
      <c r="R273">
        <v>1</v>
      </c>
      <c r="AQ273">
        <f t="shared" si="15"/>
        <v>22</v>
      </c>
    </row>
    <row r="274" spans="1:45" x14ac:dyDescent="0.35">
      <c r="A274" s="1">
        <v>273</v>
      </c>
      <c r="B274" t="s">
        <v>9</v>
      </c>
      <c r="AQ274">
        <f t="shared" si="15"/>
        <v>0</v>
      </c>
    </row>
    <row r="275" spans="1:45" x14ac:dyDescent="0.35">
      <c r="A275" s="1">
        <v>274</v>
      </c>
      <c r="C275">
        <v>2</v>
      </c>
      <c r="F275">
        <v>3</v>
      </c>
      <c r="H275">
        <v>1</v>
      </c>
      <c r="AB275">
        <v>1</v>
      </c>
      <c r="AQ275">
        <f t="shared" si="15"/>
        <v>7</v>
      </c>
    </row>
    <row r="276" spans="1:45" x14ac:dyDescent="0.35">
      <c r="A276" s="1">
        <v>275</v>
      </c>
      <c r="B276" t="s">
        <v>9</v>
      </c>
      <c r="AQ276">
        <f t="shared" si="15"/>
        <v>0</v>
      </c>
    </row>
    <row r="277" spans="1:45" x14ac:dyDescent="0.35">
      <c r="A277" s="1">
        <v>276</v>
      </c>
      <c r="D277">
        <v>1</v>
      </c>
      <c r="E277">
        <v>2</v>
      </c>
      <c r="F277">
        <v>1</v>
      </c>
      <c r="G277">
        <v>1</v>
      </c>
      <c r="J277">
        <v>1</v>
      </c>
      <c r="AB277">
        <v>1</v>
      </c>
      <c r="AQ277">
        <f t="shared" si="15"/>
        <v>7</v>
      </c>
    </row>
    <row r="278" spans="1:45" x14ac:dyDescent="0.35">
      <c r="A278" s="1">
        <v>277</v>
      </c>
      <c r="B278" t="s">
        <v>9</v>
      </c>
      <c r="AQ278">
        <f t="shared" si="15"/>
        <v>0</v>
      </c>
    </row>
    <row r="279" spans="1:45" x14ac:dyDescent="0.35">
      <c r="A279" s="1">
        <v>278</v>
      </c>
      <c r="B279" t="s">
        <v>9</v>
      </c>
      <c r="AQ279">
        <f t="shared" si="15"/>
        <v>0</v>
      </c>
    </row>
    <row r="280" spans="1:45" x14ac:dyDescent="0.35">
      <c r="A280" s="1">
        <v>279</v>
      </c>
      <c r="B280" t="s">
        <v>9</v>
      </c>
      <c r="AQ280">
        <f t="shared" si="15"/>
        <v>0</v>
      </c>
    </row>
    <row r="281" spans="1:45" x14ac:dyDescent="0.35">
      <c r="A281" s="1">
        <v>280</v>
      </c>
      <c r="B281" t="s">
        <v>9</v>
      </c>
      <c r="AQ281">
        <f t="shared" si="15"/>
        <v>0</v>
      </c>
      <c r="AR281">
        <f>SUM(AQ272:AQ281)/4</f>
        <v>10.75</v>
      </c>
      <c r="AS281" t="s">
        <v>165</v>
      </c>
    </row>
    <row r="282" spans="1:45" x14ac:dyDescent="0.35">
      <c r="A282" s="1">
        <v>281</v>
      </c>
      <c r="C282">
        <v>1</v>
      </c>
      <c r="D282">
        <v>2</v>
      </c>
      <c r="E282">
        <v>4</v>
      </c>
      <c r="F282">
        <v>1</v>
      </c>
      <c r="J282">
        <v>1</v>
      </c>
      <c r="K282">
        <v>1</v>
      </c>
      <c r="Q282">
        <v>1</v>
      </c>
      <c r="R282">
        <v>1</v>
      </c>
      <c r="V282">
        <v>1</v>
      </c>
      <c r="AQ282">
        <f t="shared" si="15"/>
        <v>13</v>
      </c>
    </row>
    <row r="283" spans="1:45" x14ac:dyDescent="0.35">
      <c r="A283" s="1">
        <v>282</v>
      </c>
      <c r="C283">
        <v>4</v>
      </c>
      <c r="D283">
        <v>1</v>
      </c>
      <c r="E283">
        <v>3</v>
      </c>
      <c r="F283">
        <v>3</v>
      </c>
      <c r="K283">
        <v>2</v>
      </c>
      <c r="O283">
        <v>1</v>
      </c>
      <c r="Q283">
        <v>1</v>
      </c>
      <c r="R283">
        <v>1</v>
      </c>
      <c r="T283">
        <v>1</v>
      </c>
      <c r="AQ283">
        <f t="shared" si="15"/>
        <v>17</v>
      </c>
    </row>
    <row r="284" spans="1:45" x14ac:dyDescent="0.35">
      <c r="A284" s="1">
        <v>283</v>
      </c>
      <c r="C284">
        <v>2</v>
      </c>
      <c r="D284">
        <v>2</v>
      </c>
      <c r="E284">
        <v>3</v>
      </c>
      <c r="F284">
        <v>2</v>
      </c>
      <c r="G284">
        <v>1</v>
      </c>
      <c r="H284">
        <v>1</v>
      </c>
      <c r="J284">
        <v>1</v>
      </c>
      <c r="AQ284">
        <f t="shared" si="15"/>
        <v>12</v>
      </c>
    </row>
    <row r="285" spans="1:45" x14ac:dyDescent="0.35">
      <c r="A285" s="1">
        <v>284</v>
      </c>
      <c r="C285">
        <v>1</v>
      </c>
      <c r="D285">
        <v>2</v>
      </c>
      <c r="F285">
        <v>3</v>
      </c>
      <c r="H285">
        <v>1</v>
      </c>
      <c r="J285">
        <v>1</v>
      </c>
      <c r="K285">
        <v>2</v>
      </c>
      <c r="V285">
        <v>2</v>
      </c>
      <c r="AQ285">
        <f t="shared" si="15"/>
        <v>12</v>
      </c>
    </row>
    <row r="286" spans="1:45" x14ac:dyDescent="0.35">
      <c r="A286" s="1">
        <v>285</v>
      </c>
      <c r="E286">
        <v>1</v>
      </c>
      <c r="G286">
        <v>1</v>
      </c>
      <c r="L286">
        <v>1</v>
      </c>
      <c r="N286">
        <v>1</v>
      </c>
      <c r="AQ286">
        <f t="shared" si="15"/>
        <v>4</v>
      </c>
    </row>
    <row r="287" spans="1:45" x14ac:dyDescent="0.35">
      <c r="A287" s="1">
        <v>286</v>
      </c>
      <c r="C287">
        <v>6</v>
      </c>
      <c r="D287">
        <v>1</v>
      </c>
      <c r="E287">
        <v>1</v>
      </c>
      <c r="F287">
        <v>2</v>
      </c>
      <c r="G287">
        <v>1</v>
      </c>
      <c r="V287">
        <v>1</v>
      </c>
      <c r="AQ287">
        <f t="shared" si="15"/>
        <v>12</v>
      </c>
    </row>
    <row r="288" spans="1:45" x14ac:dyDescent="0.35">
      <c r="A288" s="1">
        <v>287</v>
      </c>
      <c r="D288">
        <v>2</v>
      </c>
      <c r="E288">
        <v>4</v>
      </c>
      <c r="F288">
        <v>3</v>
      </c>
      <c r="G288">
        <v>4</v>
      </c>
      <c r="J288">
        <v>2</v>
      </c>
      <c r="AQ288">
        <f t="shared" si="15"/>
        <v>15</v>
      </c>
    </row>
    <row r="289" spans="1:45" x14ac:dyDescent="0.35">
      <c r="A289" s="1">
        <v>288</v>
      </c>
      <c r="B289" t="s">
        <v>9</v>
      </c>
      <c r="AQ289">
        <f t="shared" si="15"/>
        <v>0</v>
      </c>
    </row>
    <row r="290" spans="1:45" x14ac:dyDescent="0.35">
      <c r="A290" s="1">
        <v>289</v>
      </c>
      <c r="C290">
        <v>1</v>
      </c>
      <c r="D290">
        <v>2</v>
      </c>
      <c r="E290">
        <v>1</v>
      </c>
      <c r="F290">
        <v>1</v>
      </c>
      <c r="G290">
        <v>2</v>
      </c>
      <c r="AQ290">
        <f t="shared" si="15"/>
        <v>7</v>
      </c>
    </row>
    <row r="291" spans="1:45" x14ac:dyDescent="0.35">
      <c r="A291" s="1">
        <v>290</v>
      </c>
      <c r="C291">
        <v>1</v>
      </c>
      <c r="E291">
        <v>4</v>
      </c>
      <c r="F291">
        <v>4</v>
      </c>
      <c r="G291">
        <v>2</v>
      </c>
      <c r="J291">
        <v>2</v>
      </c>
      <c r="K291">
        <v>1</v>
      </c>
      <c r="M291">
        <v>1</v>
      </c>
      <c r="Q291">
        <v>1</v>
      </c>
      <c r="U291">
        <v>1</v>
      </c>
      <c r="V291">
        <v>2</v>
      </c>
      <c r="AQ291">
        <f t="shared" si="15"/>
        <v>19</v>
      </c>
      <c r="AR291">
        <f>SUM(AQ282:AQ291)/9</f>
        <v>12.333333333333334</v>
      </c>
      <c r="AS291" t="s">
        <v>166</v>
      </c>
    </row>
    <row r="292" spans="1:45" x14ac:dyDescent="0.35">
      <c r="A292" s="1">
        <v>291</v>
      </c>
      <c r="C292">
        <v>18</v>
      </c>
      <c r="D292">
        <v>8</v>
      </c>
      <c r="E292">
        <v>2</v>
      </c>
      <c r="F292">
        <v>4</v>
      </c>
      <c r="G292">
        <v>1</v>
      </c>
      <c r="K292">
        <v>1</v>
      </c>
      <c r="Q292">
        <v>1</v>
      </c>
      <c r="V292">
        <v>1</v>
      </c>
      <c r="AQ292">
        <f t="shared" si="15"/>
        <v>36</v>
      </c>
    </row>
    <row r="293" spans="1:45" x14ac:dyDescent="0.35">
      <c r="A293" s="1">
        <v>292</v>
      </c>
      <c r="C293">
        <v>9</v>
      </c>
      <c r="D293">
        <v>6</v>
      </c>
      <c r="F293">
        <v>3</v>
      </c>
      <c r="G293">
        <v>2</v>
      </c>
      <c r="Q293">
        <v>1</v>
      </c>
      <c r="R293">
        <v>1</v>
      </c>
      <c r="U293">
        <v>1</v>
      </c>
      <c r="AQ293">
        <f t="shared" si="15"/>
        <v>23</v>
      </c>
    </row>
    <row r="294" spans="1:45" x14ac:dyDescent="0.35">
      <c r="A294" s="1">
        <v>293</v>
      </c>
      <c r="C294">
        <v>7</v>
      </c>
      <c r="D294">
        <v>16</v>
      </c>
      <c r="E294">
        <v>1</v>
      </c>
      <c r="F294">
        <v>2</v>
      </c>
      <c r="G294">
        <v>2</v>
      </c>
      <c r="I294">
        <v>5</v>
      </c>
      <c r="K294">
        <v>4</v>
      </c>
      <c r="M294">
        <v>1</v>
      </c>
      <c r="AQ294">
        <f t="shared" si="15"/>
        <v>38</v>
      </c>
    </row>
    <row r="295" spans="1:45" x14ac:dyDescent="0.35">
      <c r="A295" s="1">
        <v>294</v>
      </c>
      <c r="C295">
        <v>19</v>
      </c>
      <c r="D295">
        <v>15</v>
      </c>
      <c r="F295">
        <v>1</v>
      </c>
      <c r="G295">
        <v>2</v>
      </c>
      <c r="I295">
        <v>4</v>
      </c>
      <c r="O295">
        <v>2</v>
      </c>
      <c r="Q295">
        <v>1</v>
      </c>
      <c r="AQ295">
        <f t="shared" si="15"/>
        <v>44</v>
      </c>
    </row>
    <row r="296" spans="1:45" x14ac:dyDescent="0.35">
      <c r="A296" s="1">
        <v>295</v>
      </c>
      <c r="C296">
        <v>7</v>
      </c>
      <c r="D296">
        <v>7</v>
      </c>
      <c r="E296">
        <v>1</v>
      </c>
      <c r="F296">
        <v>1</v>
      </c>
      <c r="G296">
        <v>3</v>
      </c>
      <c r="H296">
        <v>2</v>
      </c>
      <c r="I296">
        <v>7</v>
      </c>
      <c r="J296">
        <v>2</v>
      </c>
      <c r="V296">
        <v>1</v>
      </c>
      <c r="AQ296">
        <f t="shared" si="15"/>
        <v>31</v>
      </c>
    </row>
    <row r="297" spans="1:45" x14ac:dyDescent="0.35">
      <c r="A297" s="1">
        <v>296</v>
      </c>
      <c r="B297" t="s">
        <v>9</v>
      </c>
      <c r="AQ297">
        <f t="shared" si="15"/>
        <v>0</v>
      </c>
    </row>
    <row r="298" spans="1:45" x14ac:dyDescent="0.35">
      <c r="A298" s="1">
        <v>297</v>
      </c>
      <c r="C298">
        <v>5</v>
      </c>
      <c r="D298">
        <v>2</v>
      </c>
      <c r="E298">
        <v>3</v>
      </c>
      <c r="F298">
        <v>4</v>
      </c>
      <c r="G298">
        <v>8</v>
      </c>
      <c r="H298">
        <v>2</v>
      </c>
      <c r="I298">
        <v>2</v>
      </c>
      <c r="K298">
        <v>1</v>
      </c>
      <c r="AQ298">
        <f t="shared" si="15"/>
        <v>27</v>
      </c>
    </row>
    <row r="299" spans="1:45" x14ac:dyDescent="0.35">
      <c r="A299" s="1">
        <v>298</v>
      </c>
      <c r="C299">
        <v>9</v>
      </c>
      <c r="F299">
        <v>3</v>
      </c>
      <c r="H299">
        <v>1</v>
      </c>
      <c r="I299">
        <v>8</v>
      </c>
      <c r="J299">
        <v>1</v>
      </c>
      <c r="AQ299">
        <f t="shared" si="15"/>
        <v>22</v>
      </c>
    </row>
    <row r="300" spans="1:45" x14ac:dyDescent="0.35">
      <c r="A300" s="1">
        <v>299</v>
      </c>
      <c r="C300">
        <v>5</v>
      </c>
      <c r="D300">
        <v>3</v>
      </c>
      <c r="E300">
        <v>2</v>
      </c>
      <c r="F300">
        <v>4</v>
      </c>
      <c r="G300">
        <v>2</v>
      </c>
      <c r="I300">
        <v>9</v>
      </c>
      <c r="Q300">
        <v>1</v>
      </c>
      <c r="V300">
        <v>1</v>
      </c>
      <c r="AQ300">
        <f t="shared" si="15"/>
        <v>27</v>
      </c>
    </row>
    <row r="301" spans="1:45" x14ac:dyDescent="0.35">
      <c r="A301" s="1">
        <v>300</v>
      </c>
      <c r="C301">
        <v>13</v>
      </c>
      <c r="D301">
        <v>3</v>
      </c>
      <c r="F301">
        <v>3</v>
      </c>
      <c r="G301">
        <v>1</v>
      </c>
      <c r="H301">
        <v>1</v>
      </c>
      <c r="I301">
        <v>13</v>
      </c>
      <c r="J301">
        <v>2</v>
      </c>
      <c r="K301">
        <v>5</v>
      </c>
      <c r="Q301">
        <v>1</v>
      </c>
      <c r="AQ301">
        <f t="shared" si="15"/>
        <v>42</v>
      </c>
      <c r="AR301">
        <f>SUM(AQ292:AQ301)/9</f>
        <v>32.222222222222221</v>
      </c>
      <c r="AS301" t="s">
        <v>161</v>
      </c>
    </row>
    <row r="302" spans="1:45" x14ac:dyDescent="0.35">
      <c r="A302" s="1">
        <v>301</v>
      </c>
      <c r="C302">
        <v>2</v>
      </c>
      <c r="D302">
        <v>1</v>
      </c>
      <c r="F302">
        <v>1</v>
      </c>
      <c r="AQ302">
        <f t="shared" si="15"/>
        <v>4</v>
      </c>
    </row>
    <row r="303" spans="1:45" x14ac:dyDescent="0.35">
      <c r="A303" s="1">
        <v>302</v>
      </c>
      <c r="B303" t="s">
        <v>9</v>
      </c>
      <c r="AQ303">
        <f t="shared" si="15"/>
        <v>0</v>
      </c>
    </row>
    <row r="304" spans="1:45" x14ac:dyDescent="0.35">
      <c r="A304" s="1">
        <v>303</v>
      </c>
      <c r="D304">
        <v>1</v>
      </c>
      <c r="F304">
        <v>1</v>
      </c>
      <c r="G304">
        <v>1</v>
      </c>
      <c r="H304">
        <v>1</v>
      </c>
      <c r="P304">
        <v>1</v>
      </c>
      <c r="Q304">
        <v>1</v>
      </c>
      <c r="AQ304">
        <f t="shared" si="15"/>
        <v>6</v>
      </c>
    </row>
    <row r="305" spans="1:45" x14ac:dyDescent="0.35">
      <c r="A305" s="1">
        <v>304</v>
      </c>
      <c r="B305" t="s">
        <v>9</v>
      </c>
      <c r="AQ305">
        <f t="shared" si="15"/>
        <v>0</v>
      </c>
    </row>
    <row r="306" spans="1:45" x14ac:dyDescent="0.35">
      <c r="A306" s="1">
        <v>305</v>
      </c>
      <c r="B306" t="s">
        <v>9</v>
      </c>
      <c r="AQ306">
        <f t="shared" si="15"/>
        <v>0</v>
      </c>
    </row>
    <row r="307" spans="1:45" x14ac:dyDescent="0.35">
      <c r="A307" s="1">
        <v>306</v>
      </c>
      <c r="B307" t="s">
        <v>9</v>
      </c>
      <c r="AQ307">
        <f t="shared" si="15"/>
        <v>0</v>
      </c>
    </row>
    <row r="308" spans="1:45" x14ac:dyDescent="0.35">
      <c r="A308" s="1">
        <v>307</v>
      </c>
      <c r="B308" t="s">
        <v>9</v>
      </c>
      <c r="AQ308">
        <f t="shared" si="15"/>
        <v>0</v>
      </c>
    </row>
    <row r="309" spans="1:45" x14ac:dyDescent="0.35">
      <c r="A309" s="1">
        <v>308</v>
      </c>
      <c r="B309" t="s">
        <v>9</v>
      </c>
      <c r="AQ309">
        <f t="shared" si="15"/>
        <v>0</v>
      </c>
    </row>
    <row r="310" spans="1:45" x14ac:dyDescent="0.35">
      <c r="A310" s="1">
        <v>309</v>
      </c>
      <c r="C310">
        <v>3</v>
      </c>
      <c r="F310">
        <v>4</v>
      </c>
      <c r="J310">
        <v>1</v>
      </c>
      <c r="AQ310">
        <f t="shared" si="15"/>
        <v>8</v>
      </c>
    </row>
    <row r="311" spans="1:45" x14ac:dyDescent="0.35">
      <c r="A311" s="1">
        <v>310</v>
      </c>
      <c r="C311">
        <v>2</v>
      </c>
      <c r="D311">
        <v>1</v>
      </c>
      <c r="E311">
        <v>1</v>
      </c>
      <c r="G311">
        <v>1</v>
      </c>
      <c r="J311">
        <v>5</v>
      </c>
      <c r="M311">
        <v>1</v>
      </c>
      <c r="V311">
        <v>1</v>
      </c>
      <c r="AQ311">
        <f t="shared" si="15"/>
        <v>12</v>
      </c>
      <c r="AR311">
        <f>SUM(AQ302:AQ311)/4</f>
        <v>7.5</v>
      </c>
      <c r="AS311" t="s">
        <v>167</v>
      </c>
    </row>
    <row r="312" spans="1:45" x14ac:dyDescent="0.35">
      <c r="A312" s="1">
        <v>311</v>
      </c>
      <c r="C312">
        <v>12</v>
      </c>
      <c r="D312">
        <v>5</v>
      </c>
      <c r="F312">
        <v>1</v>
      </c>
      <c r="AQ312">
        <f t="shared" si="15"/>
        <v>18</v>
      </c>
    </row>
    <row r="313" spans="1:45" x14ac:dyDescent="0.35">
      <c r="A313" s="1">
        <v>312</v>
      </c>
      <c r="C313">
        <v>9</v>
      </c>
      <c r="D313">
        <v>11</v>
      </c>
      <c r="E313">
        <v>2</v>
      </c>
      <c r="F313">
        <v>3</v>
      </c>
      <c r="G313">
        <v>4</v>
      </c>
      <c r="K313">
        <v>1</v>
      </c>
      <c r="S313">
        <v>1</v>
      </c>
      <c r="AQ313">
        <f t="shared" si="15"/>
        <v>31</v>
      </c>
    </row>
    <row r="314" spans="1:45" x14ac:dyDescent="0.35">
      <c r="A314" s="1">
        <v>313</v>
      </c>
      <c r="C314">
        <v>10</v>
      </c>
      <c r="D314">
        <v>10</v>
      </c>
      <c r="E314">
        <v>1</v>
      </c>
      <c r="F314">
        <v>5</v>
      </c>
      <c r="AQ314">
        <f t="shared" si="15"/>
        <v>26</v>
      </c>
    </row>
    <row r="315" spans="1:45" x14ac:dyDescent="0.35">
      <c r="A315" s="1">
        <v>314</v>
      </c>
      <c r="C315">
        <v>23</v>
      </c>
      <c r="D315">
        <v>11</v>
      </c>
      <c r="F315">
        <v>3</v>
      </c>
      <c r="G315">
        <v>3</v>
      </c>
      <c r="J315">
        <v>1</v>
      </c>
      <c r="K315">
        <v>4</v>
      </c>
      <c r="S315">
        <v>1</v>
      </c>
      <c r="AQ315">
        <f t="shared" si="15"/>
        <v>46</v>
      </c>
    </row>
    <row r="316" spans="1:45" x14ac:dyDescent="0.35">
      <c r="A316" s="1">
        <v>315</v>
      </c>
      <c r="C316">
        <v>7</v>
      </c>
      <c r="E316">
        <v>1</v>
      </c>
      <c r="F316">
        <v>9</v>
      </c>
      <c r="G316">
        <v>1</v>
      </c>
      <c r="AQ316">
        <f t="shared" si="15"/>
        <v>18</v>
      </c>
    </row>
    <row r="317" spans="1:45" x14ac:dyDescent="0.35">
      <c r="A317" s="1">
        <v>316</v>
      </c>
      <c r="C317">
        <v>6</v>
      </c>
      <c r="D317">
        <v>6</v>
      </c>
      <c r="E317">
        <v>1</v>
      </c>
      <c r="F317">
        <v>5</v>
      </c>
      <c r="G317">
        <v>1</v>
      </c>
      <c r="AQ317">
        <f t="shared" si="15"/>
        <v>19</v>
      </c>
    </row>
    <row r="318" spans="1:45" x14ac:dyDescent="0.35">
      <c r="A318" s="1">
        <v>317</v>
      </c>
      <c r="C318">
        <v>26</v>
      </c>
      <c r="D318">
        <v>8</v>
      </c>
      <c r="F318">
        <v>3</v>
      </c>
      <c r="G318">
        <v>3</v>
      </c>
      <c r="J318">
        <v>3</v>
      </c>
      <c r="AQ318">
        <f t="shared" si="15"/>
        <v>43</v>
      </c>
    </row>
    <row r="319" spans="1:45" x14ac:dyDescent="0.35">
      <c r="A319" s="1">
        <v>318</v>
      </c>
      <c r="C319">
        <v>3</v>
      </c>
      <c r="D319">
        <v>9</v>
      </c>
      <c r="E319">
        <v>1</v>
      </c>
      <c r="F319">
        <v>6</v>
      </c>
      <c r="G319">
        <v>1</v>
      </c>
      <c r="AQ319">
        <f t="shared" si="15"/>
        <v>20</v>
      </c>
    </row>
    <row r="320" spans="1:45" x14ac:dyDescent="0.35">
      <c r="A320" s="1">
        <v>319</v>
      </c>
      <c r="C320">
        <v>26</v>
      </c>
      <c r="D320">
        <v>8</v>
      </c>
      <c r="E320">
        <v>2</v>
      </c>
      <c r="F320">
        <v>1</v>
      </c>
      <c r="J320">
        <v>2</v>
      </c>
      <c r="L320">
        <v>1</v>
      </c>
      <c r="AQ320">
        <f t="shared" si="15"/>
        <v>40</v>
      </c>
    </row>
    <row r="321" spans="1:45" x14ac:dyDescent="0.35">
      <c r="A321" s="1">
        <v>320</v>
      </c>
      <c r="C321">
        <v>34</v>
      </c>
      <c r="D321">
        <v>10</v>
      </c>
      <c r="E321">
        <v>2</v>
      </c>
      <c r="F321">
        <v>2</v>
      </c>
      <c r="G321">
        <v>1</v>
      </c>
      <c r="L321">
        <v>1</v>
      </c>
      <c r="R321">
        <v>1</v>
      </c>
      <c r="S321">
        <v>4</v>
      </c>
      <c r="AQ321">
        <f t="shared" si="15"/>
        <v>55</v>
      </c>
      <c r="AR321">
        <f t="shared" ref="AR321" si="16">SUM(AQ312:AQ321)/10</f>
        <v>31.6</v>
      </c>
      <c r="AS321" t="s">
        <v>168</v>
      </c>
    </row>
    <row r="322" spans="1:45" x14ac:dyDescent="0.35">
      <c r="A322" s="1">
        <v>321</v>
      </c>
      <c r="C322">
        <v>16</v>
      </c>
      <c r="E322">
        <v>4</v>
      </c>
      <c r="F322">
        <v>4</v>
      </c>
      <c r="G322">
        <v>4</v>
      </c>
      <c r="I322">
        <v>5</v>
      </c>
      <c r="J322">
        <v>2</v>
      </c>
      <c r="K322">
        <v>1</v>
      </c>
      <c r="L322">
        <v>2</v>
      </c>
      <c r="O322">
        <v>1</v>
      </c>
      <c r="T322">
        <v>1</v>
      </c>
      <c r="AQ322">
        <f t="shared" si="15"/>
        <v>40</v>
      </c>
    </row>
    <row r="323" spans="1:45" x14ac:dyDescent="0.35">
      <c r="A323" s="1">
        <v>322</v>
      </c>
      <c r="C323">
        <v>19</v>
      </c>
      <c r="D323">
        <v>3</v>
      </c>
      <c r="F323">
        <v>4</v>
      </c>
      <c r="G323">
        <v>2</v>
      </c>
      <c r="I323">
        <v>6</v>
      </c>
      <c r="K323">
        <v>2</v>
      </c>
      <c r="AQ323">
        <f t="shared" si="15"/>
        <v>36</v>
      </c>
    </row>
    <row r="324" spans="1:45" x14ac:dyDescent="0.35">
      <c r="A324" s="1">
        <v>323</v>
      </c>
      <c r="C324">
        <v>4</v>
      </c>
      <c r="D324">
        <v>5</v>
      </c>
      <c r="E324">
        <v>5</v>
      </c>
      <c r="F324">
        <v>4</v>
      </c>
      <c r="G324">
        <v>1</v>
      </c>
      <c r="I324">
        <v>7</v>
      </c>
      <c r="J324">
        <v>1</v>
      </c>
      <c r="P324">
        <v>1</v>
      </c>
      <c r="AQ324">
        <f t="shared" ref="AQ324:AQ387" si="17">SUM(B324:AP324)</f>
        <v>28</v>
      </c>
    </row>
    <row r="325" spans="1:45" x14ac:dyDescent="0.35">
      <c r="A325" s="1">
        <v>324</v>
      </c>
      <c r="C325">
        <v>12</v>
      </c>
      <c r="D325">
        <v>7</v>
      </c>
      <c r="E325">
        <v>6</v>
      </c>
      <c r="F325">
        <v>6</v>
      </c>
      <c r="G325">
        <v>5</v>
      </c>
      <c r="H325">
        <v>2</v>
      </c>
      <c r="I325">
        <v>3</v>
      </c>
      <c r="J325">
        <v>2</v>
      </c>
      <c r="M325">
        <v>1</v>
      </c>
      <c r="AQ325">
        <f t="shared" si="17"/>
        <v>44</v>
      </c>
    </row>
    <row r="326" spans="1:45" x14ac:dyDescent="0.35">
      <c r="A326" s="1">
        <v>325</v>
      </c>
      <c r="C326">
        <v>12</v>
      </c>
      <c r="D326">
        <v>2</v>
      </c>
      <c r="E326">
        <v>2</v>
      </c>
      <c r="F326">
        <v>3</v>
      </c>
      <c r="G326">
        <v>2</v>
      </c>
      <c r="H326">
        <v>1</v>
      </c>
      <c r="J326">
        <v>1</v>
      </c>
      <c r="M326">
        <v>1</v>
      </c>
      <c r="N326">
        <v>1</v>
      </c>
      <c r="AQ326">
        <f t="shared" si="17"/>
        <v>25</v>
      </c>
    </row>
    <row r="327" spans="1:45" x14ac:dyDescent="0.35">
      <c r="A327" s="1">
        <v>326</v>
      </c>
      <c r="C327">
        <v>13</v>
      </c>
      <c r="D327">
        <v>1</v>
      </c>
      <c r="E327">
        <v>1</v>
      </c>
      <c r="F327">
        <v>3</v>
      </c>
      <c r="G327">
        <v>8</v>
      </c>
      <c r="H327">
        <v>2</v>
      </c>
      <c r="AQ327">
        <f t="shared" si="17"/>
        <v>28</v>
      </c>
    </row>
    <row r="328" spans="1:45" x14ac:dyDescent="0.35">
      <c r="A328" s="1">
        <v>327</v>
      </c>
      <c r="B328" t="s">
        <v>9</v>
      </c>
      <c r="AQ328">
        <f t="shared" si="17"/>
        <v>0</v>
      </c>
    </row>
    <row r="329" spans="1:45" x14ac:dyDescent="0.35">
      <c r="A329" s="1">
        <v>328</v>
      </c>
      <c r="C329">
        <v>18</v>
      </c>
      <c r="D329">
        <v>4</v>
      </c>
      <c r="E329">
        <v>3</v>
      </c>
      <c r="F329">
        <v>4</v>
      </c>
      <c r="G329">
        <v>11</v>
      </c>
      <c r="H329">
        <v>3</v>
      </c>
      <c r="I329">
        <v>3</v>
      </c>
      <c r="L329">
        <v>9</v>
      </c>
      <c r="AQ329">
        <f t="shared" si="17"/>
        <v>55</v>
      </c>
    </row>
    <row r="330" spans="1:45" x14ac:dyDescent="0.35">
      <c r="A330" s="1">
        <v>329</v>
      </c>
      <c r="C330">
        <v>14</v>
      </c>
      <c r="E330">
        <v>4</v>
      </c>
      <c r="F330">
        <v>5</v>
      </c>
      <c r="G330">
        <v>4</v>
      </c>
      <c r="I330">
        <v>4</v>
      </c>
      <c r="J330">
        <v>4</v>
      </c>
      <c r="K330">
        <v>7</v>
      </c>
      <c r="O330">
        <v>1</v>
      </c>
      <c r="AQ330">
        <f t="shared" si="17"/>
        <v>43</v>
      </c>
    </row>
    <row r="331" spans="1:45" x14ac:dyDescent="0.35">
      <c r="A331" s="1">
        <v>330</v>
      </c>
      <c r="C331">
        <v>10</v>
      </c>
      <c r="E331">
        <v>3</v>
      </c>
      <c r="F331">
        <v>6</v>
      </c>
      <c r="G331">
        <v>17</v>
      </c>
      <c r="H331">
        <v>2</v>
      </c>
      <c r="I331">
        <v>2</v>
      </c>
      <c r="K331">
        <v>4</v>
      </c>
      <c r="L331">
        <v>1</v>
      </c>
      <c r="AQ331">
        <f t="shared" si="17"/>
        <v>45</v>
      </c>
      <c r="AR331">
        <f>SUM(AQ322:AQ331)/9</f>
        <v>38.222222222222221</v>
      </c>
      <c r="AS331" t="s">
        <v>169</v>
      </c>
    </row>
    <row r="332" spans="1:45" x14ac:dyDescent="0.35">
      <c r="A332" s="1">
        <v>331</v>
      </c>
      <c r="B332" t="s">
        <v>9</v>
      </c>
      <c r="AQ332">
        <f t="shared" si="17"/>
        <v>0</v>
      </c>
    </row>
    <row r="333" spans="1:45" x14ac:dyDescent="0.35">
      <c r="A333" s="1">
        <v>332</v>
      </c>
      <c r="D333">
        <v>5</v>
      </c>
      <c r="E333">
        <v>4</v>
      </c>
      <c r="F333">
        <v>7</v>
      </c>
      <c r="I333">
        <v>4</v>
      </c>
      <c r="J333">
        <v>1</v>
      </c>
      <c r="T333">
        <v>1</v>
      </c>
      <c r="W333">
        <v>1</v>
      </c>
      <c r="AQ333">
        <f t="shared" si="17"/>
        <v>23</v>
      </c>
    </row>
    <row r="334" spans="1:45" x14ac:dyDescent="0.35">
      <c r="A334" s="1">
        <v>333</v>
      </c>
      <c r="E334">
        <v>2</v>
      </c>
      <c r="F334">
        <v>3</v>
      </c>
      <c r="G334">
        <v>1</v>
      </c>
      <c r="J334">
        <v>1</v>
      </c>
      <c r="T334">
        <v>3</v>
      </c>
      <c r="AQ334">
        <f t="shared" si="17"/>
        <v>10</v>
      </c>
    </row>
    <row r="335" spans="1:45" x14ac:dyDescent="0.35">
      <c r="A335" s="1">
        <v>334</v>
      </c>
      <c r="C335">
        <v>2</v>
      </c>
      <c r="F335">
        <v>1</v>
      </c>
      <c r="J335">
        <v>1</v>
      </c>
      <c r="M335">
        <v>1</v>
      </c>
      <c r="X335">
        <v>1</v>
      </c>
      <c r="AQ335">
        <f t="shared" si="17"/>
        <v>6</v>
      </c>
    </row>
    <row r="336" spans="1:45" x14ac:dyDescent="0.35">
      <c r="A336" s="1">
        <v>335</v>
      </c>
      <c r="B336" t="s">
        <v>9</v>
      </c>
      <c r="AQ336">
        <f t="shared" si="17"/>
        <v>0</v>
      </c>
    </row>
    <row r="337" spans="1:45" x14ac:dyDescent="0.35">
      <c r="A337" s="1">
        <v>336</v>
      </c>
      <c r="C337">
        <v>3</v>
      </c>
      <c r="E337">
        <v>4</v>
      </c>
      <c r="F337">
        <v>1</v>
      </c>
      <c r="L337">
        <v>1</v>
      </c>
      <c r="AQ337">
        <f t="shared" si="17"/>
        <v>9</v>
      </c>
    </row>
    <row r="338" spans="1:45" x14ac:dyDescent="0.35">
      <c r="A338" s="1">
        <v>337</v>
      </c>
      <c r="B338" t="s">
        <v>9</v>
      </c>
      <c r="AQ338">
        <f t="shared" si="17"/>
        <v>0</v>
      </c>
    </row>
    <row r="339" spans="1:45" x14ac:dyDescent="0.35">
      <c r="A339" s="1">
        <v>338</v>
      </c>
      <c r="J339">
        <v>3</v>
      </c>
      <c r="AQ339">
        <f t="shared" si="17"/>
        <v>3</v>
      </c>
    </row>
    <row r="340" spans="1:45" x14ac:dyDescent="0.35">
      <c r="A340" s="1">
        <v>339</v>
      </c>
      <c r="C340">
        <v>1</v>
      </c>
      <c r="E340">
        <v>1</v>
      </c>
      <c r="F340">
        <v>1</v>
      </c>
      <c r="Q340">
        <v>1</v>
      </c>
      <c r="AQ340">
        <f t="shared" si="17"/>
        <v>4</v>
      </c>
    </row>
    <row r="341" spans="1:45" x14ac:dyDescent="0.35">
      <c r="A341" s="1">
        <v>340</v>
      </c>
      <c r="C341">
        <v>5</v>
      </c>
      <c r="E341">
        <v>2</v>
      </c>
      <c r="F341">
        <v>1</v>
      </c>
      <c r="J341">
        <v>2</v>
      </c>
      <c r="R341">
        <v>1</v>
      </c>
      <c r="U341">
        <v>1</v>
      </c>
      <c r="W341">
        <v>1</v>
      </c>
      <c r="AQ341">
        <f t="shared" si="17"/>
        <v>13</v>
      </c>
      <c r="AR341">
        <f>SUM(AQ332:AQ341)/7</f>
        <v>9.7142857142857135</v>
      </c>
      <c r="AS341" t="s">
        <v>171</v>
      </c>
    </row>
    <row r="342" spans="1:45" x14ac:dyDescent="0.35">
      <c r="A342" s="1">
        <v>341</v>
      </c>
      <c r="B342" t="s">
        <v>9</v>
      </c>
      <c r="AQ342">
        <f t="shared" si="17"/>
        <v>0</v>
      </c>
    </row>
    <row r="343" spans="1:45" x14ac:dyDescent="0.35">
      <c r="A343" s="1">
        <v>342</v>
      </c>
      <c r="C343">
        <v>1</v>
      </c>
      <c r="D343">
        <v>3</v>
      </c>
      <c r="E343">
        <v>2</v>
      </c>
      <c r="F343">
        <v>2</v>
      </c>
      <c r="AQ343">
        <f t="shared" si="17"/>
        <v>8</v>
      </c>
    </row>
    <row r="344" spans="1:45" x14ac:dyDescent="0.35">
      <c r="A344" s="1">
        <v>343</v>
      </c>
      <c r="C344">
        <v>2</v>
      </c>
      <c r="D344">
        <v>2</v>
      </c>
      <c r="E344">
        <v>3</v>
      </c>
      <c r="G344">
        <v>1</v>
      </c>
      <c r="AE344">
        <v>1</v>
      </c>
      <c r="AQ344">
        <f t="shared" si="17"/>
        <v>9</v>
      </c>
    </row>
    <row r="345" spans="1:45" x14ac:dyDescent="0.35">
      <c r="A345" s="1">
        <v>344</v>
      </c>
      <c r="E345">
        <v>1</v>
      </c>
      <c r="F345">
        <v>1</v>
      </c>
      <c r="O345">
        <v>1</v>
      </c>
      <c r="AQ345">
        <f t="shared" si="17"/>
        <v>3</v>
      </c>
    </row>
    <row r="346" spans="1:45" x14ac:dyDescent="0.35">
      <c r="A346" s="1">
        <v>345</v>
      </c>
      <c r="B346" t="s">
        <v>9</v>
      </c>
      <c r="AQ346">
        <f t="shared" si="17"/>
        <v>0</v>
      </c>
    </row>
    <row r="347" spans="1:45" x14ac:dyDescent="0.35">
      <c r="A347" s="1">
        <v>346</v>
      </c>
      <c r="C347">
        <v>1</v>
      </c>
      <c r="E347">
        <v>1</v>
      </c>
      <c r="H347">
        <v>1</v>
      </c>
      <c r="AQ347">
        <f t="shared" si="17"/>
        <v>3</v>
      </c>
    </row>
    <row r="348" spans="1:45" x14ac:dyDescent="0.35">
      <c r="A348" s="1">
        <v>347</v>
      </c>
      <c r="F348">
        <v>1</v>
      </c>
      <c r="AQ348">
        <f t="shared" si="17"/>
        <v>1</v>
      </c>
    </row>
    <row r="349" spans="1:45" x14ac:dyDescent="0.35">
      <c r="A349" s="1">
        <v>348</v>
      </c>
      <c r="B349" t="s">
        <v>9</v>
      </c>
      <c r="AQ349">
        <f t="shared" si="17"/>
        <v>0</v>
      </c>
    </row>
    <row r="350" spans="1:45" x14ac:dyDescent="0.35">
      <c r="A350" s="1">
        <v>349</v>
      </c>
      <c r="E350">
        <v>1</v>
      </c>
      <c r="F350">
        <v>1</v>
      </c>
      <c r="H350">
        <v>1</v>
      </c>
      <c r="AQ350">
        <f t="shared" si="17"/>
        <v>3</v>
      </c>
    </row>
    <row r="351" spans="1:45" x14ac:dyDescent="0.35">
      <c r="A351" s="1">
        <v>350</v>
      </c>
      <c r="E351">
        <v>3</v>
      </c>
      <c r="F351">
        <v>1</v>
      </c>
      <c r="G351">
        <v>1</v>
      </c>
      <c r="J351">
        <v>2</v>
      </c>
      <c r="Q351">
        <v>1</v>
      </c>
      <c r="AQ351">
        <f t="shared" si="17"/>
        <v>8</v>
      </c>
      <c r="AR351">
        <f>SUM(AQ342:AQ351)/7</f>
        <v>5</v>
      </c>
      <c r="AS351" t="s">
        <v>172</v>
      </c>
    </row>
    <row r="352" spans="1:45" x14ac:dyDescent="0.35">
      <c r="A352" s="1">
        <v>351</v>
      </c>
      <c r="C352">
        <v>20</v>
      </c>
      <c r="D352">
        <v>5</v>
      </c>
      <c r="E352">
        <v>3</v>
      </c>
      <c r="F352">
        <v>4</v>
      </c>
      <c r="I352">
        <v>1</v>
      </c>
      <c r="J352">
        <v>2</v>
      </c>
      <c r="K352">
        <v>1</v>
      </c>
      <c r="L352">
        <v>1</v>
      </c>
      <c r="M352">
        <v>1</v>
      </c>
      <c r="R352">
        <v>1</v>
      </c>
      <c r="T352">
        <v>1</v>
      </c>
      <c r="AQ352">
        <f t="shared" si="17"/>
        <v>40</v>
      </c>
    </row>
    <row r="353" spans="1:45" x14ac:dyDescent="0.35">
      <c r="A353" s="1">
        <v>352</v>
      </c>
      <c r="C353">
        <v>22</v>
      </c>
      <c r="D353">
        <v>1</v>
      </c>
      <c r="E353">
        <v>4</v>
      </c>
      <c r="F353">
        <v>6</v>
      </c>
      <c r="J353">
        <v>1</v>
      </c>
      <c r="M353">
        <v>1</v>
      </c>
      <c r="T353">
        <v>1</v>
      </c>
      <c r="AQ353">
        <f t="shared" si="17"/>
        <v>36</v>
      </c>
    </row>
    <row r="354" spans="1:45" x14ac:dyDescent="0.35">
      <c r="A354" s="1">
        <v>353</v>
      </c>
      <c r="C354">
        <v>24</v>
      </c>
      <c r="D354">
        <v>7</v>
      </c>
      <c r="E354">
        <v>6</v>
      </c>
      <c r="F354">
        <v>3</v>
      </c>
      <c r="G354">
        <v>1</v>
      </c>
      <c r="J354">
        <v>1</v>
      </c>
      <c r="L354">
        <v>1</v>
      </c>
      <c r="Q354">
        <v>1</v>
      </c>
      <c r="AQ354">
        <f t="shared" si="17"/>
        <v>44</v>
      </c>
    </row>
    <row r="355" spans="1:45" x14ac:dyDescent="0.35">
      <c r="A355" s="1">
        <v>354</v>
      </c>
      <c r="C355">
        <v>27</v>
      </c>
      <c r="E355">
        <v>10</v>
      </c>
      <c r="F355">
        <v>5</v>
      </c>
      <c r="G355">
        <v>2</v>
      </c>
      <c r="J355">
        <v>1</v>
      </c>
      <c r="K355">
        <v>4</v>
      </c>
      <c r="L355">
        <v>1</v>
      </c>
      <c r="AQ355">
        <f t="shared" si="17"/>
        <v>50</v>
      </c>
    </row>
    <row r="356" spans="1:45" x14ac:dyDescent="0.35">
      <c r="A356" s="1">
        <v>355</v>
      </c>
      <c r="C356">
        <v>11</v>
      </c>
      <c r="D356">
        <v>9</v>
      </c>
      <c r="E356">
        <v>3</v>
      </c>
      <c r="F356">
        <v>5</v>
      </c>
      <c r="G356">
        <v>1</v>
      </c>
      <c r="I356">
        <v>5</v>
      </c>
      <c r="J356">
        <v>2</v>
      </c>
      <c r="K356">
        <v>2</v>
      </c>
      <c r="AQ356">
        <f t="shared" si="17"/>
        <v>38</v>
      </c>
    </row>
    <row r="357" spans="1:45" x14ac:dyDescent="0.35">
      <c r="A357" s="1">
        <v>356</v>
      </c>
      <c r="C357">
        <v>13</v>
      </c>
      <c r="D357">
        <v>1</v>
      </c>
      <c r="F357">
        <v>4</v>
      </c>
      <c r="G357">
        <v>3</v>
      </c>
      <c r="H357">
        <v>1</v>
      </c>
      <c r="K357">
        <v>1</v>
      </c>
      <c r="M357">
        <v>1</v>
      </c>
      <c r="AQ357">
        <f t="shared" si="17"/>
        <v>24</v>
      </c>
    </row>
    <row r="358" spans="1:45" x14ac:dyDescent="0.35">
      <c r="A358" s="1">
        <v>357</v>
      </c>
      <c r="C358">
        <v>9</v>
      </c>
      <c r="D358">
        <v>8</v>
      </c>
      <c r="E358">
        <v>4</v>
      </c>
      <c r="F358">
        <v>4</v>
      </c>
      <c r="G358">
        <v>2</v>
      </c>
      <c r="H358">
        <v>3</v>
      </c>
      <c r="I358">
        <v>5</v>
      </c>
      <c r="J358">
        <v>2</v>
      </c>
      <c r="K358">
        <v>1</v>
      </c>
      <c r="AQ358">
        <f t="shared" si="17"/>
        <v>38</v>
      </c>
    </row>
    <row r="359" spans="1:45" x14ac:dyDescent="0.35">
      <c r="A359" s="1">
        <v>358</v>
      </c>
      <c r="C359">
        <v>15</v>
      </c>
      <c r="D359">
        <v>1</v>
      </c>
      <c r="E359">
        <v>6</v>
      </c>
      <c r="F359">
        <v>6</v>
      </c>
      <c r="I359">
        <v>7</v>
      </c>
      <c r="J359">
        <v>1</v>
      </c>
      <c r="L359">
        <v>1</v>
      </c>
      <c r="O359">
        <v>1</v>
      </c>
      <c r="AQ359">
        <f t="shared" si="17"/>
        <v>38</v>
      </c>
    </row>
    <row r="360" spans="1:45" x14ac:dyDescent="0.35">
      <c r="A360" s="1">
        <v>359</v>
      </c>
      <c r="C360">
        <v>7</v>
      </c>
      <c r="D360">
        <v>2</v>
      </c>
      <c r="F360">
        <v>3</v>
      </c>
      <c r="G360">
        <v>5</v>
      </c>
      <c r="H360">
        <v>4</v>
      </c>
      <c r="I360">
        <v>4</v>
      </c>
      <c r="J360">
        <v>1</v>
      </c>
      <c r="K360">
        <v>1</v>
      </c>
      <c r="L360">
        <v>1</v>
      </c>
      <c r="AQ360">
        <f t="shared" si="17"/>
        <v>28</v>
      </c>
    </row>
    <row r="361" spans="1:45" x14ac:dyDescent="0.35">
      <c r="A361" s="1">
        <v>360</v>
      </c>
      <c r="C361">
        <v>9</v>
      </c>
      <c r="D361">
        <v>2</v>
      </c>
      <c r="E361">
        <v>8</v>
      </c>
      <c r="F361">
        <v>6</v>
      </c>
      <c r="G361">
        <v>1</v>
      </c>
      <c r="H361">
        <v>1</v>
      </c>
      <c r="I361">
        <v>8</v>
      </c>
      <c r="AQ361">
        <f t="shared" si="17"/>
        <v>35</v>
      </c>
      <c r="AR361">
        <f t="shared" ref="AR361" si="18">SUM(AQ352:AQ361)/10</f>
        <v>37.1</v>
      </c>
      <c r="AS361" t="s">
        <v>173</v>
      </c>
    </row>
    <row r="362" spans="1:45" x14ac:dyDescent="0.35">
      <c r="A362" s="1">
        <v>361</v>
      </c>
      <c r="B362" t="s">
        <v>9</v>
      </c>
      <c r="AQ362">
        <f t="shared" si="17"/>
        <v>0</v>
      </c>
    </row>
    <row r="363" spans="1:45" x14ac:dyDescent="0.35">
      <c r="A363" s="1">
        <v>362</v>
      </c>
      <c r="C363">
        <v>45</v>
      </c>
      <c r="E363">
        <v>2</v>
      </c>
      <c r="F363">
        <v>3</v>
      </c>
      <c r="L363">
        <v>1</v>
      </c>
      <c r="AQ363">
        <f t="shared" si="17"/>
        <v>51</v>
      </c>
    </row>
    <row r="364" spans="1:45" x14ac:dyDescent="0.35">
      <c r="A364" s="1">
        <v>363</v>
      </c>
      <c r="C364">
        <v>35</v>
      </c>
      <c r="D364">
        <v>3</v>
      </c>
      <c r="E364">
        <v>1</v>
      </c>
      <c r="F364">
        <v>8</v>
      </c>
      <c r="L364">
        <v>1</v>
      </c>
      <c r="AQ364">
        <f t="shared" si="17"/>
        <v>48</v>
      </c>
    </row>
    <row r="365" spans="1:45" x14ac:dyDescent="0.35">
      <c r="A365" s="1">
        <v>364</v>
      </c>
      <c r="C365">
        <v>40</v>
      </c>
      <c r="D365">
        <v>4</v>
      </c>
      <c r="E365">
        <v>1</v>
      </c>
      <c r="F365">
        <v>6</v>
      </c>
      <c r="G365">
        <v>2</v>
      </c>
      <c r="H365">
        <v>3</v>
      </c>
      <c r="K365">
        <v>4</v>
      </c>
      <c r="L365">
        <v>2</v>
      </c>
      <c r="AQ365">
        <f t="shared" si="17"/>
        <v>62</v>
      </c>
    </row>
    <row r="366" spans="1:45" x14ac:dyDescent="0.35">
      <c r="A366" s="1">
        <v>365</v>
      </c>
      <c r="C366">
        <v>11</v>
      </c>
      <c r="E366">
        <v>8</v>
      </c>
      <c r="F366">
        <v>5</v>
      </c>
      <c r="G366">
        <v>1</v>
      </c>
      <c r="L366">
        <v>1</v>
      </c>
      <c r="AQ366">
        <f t="shared" si="17"/>
        <v>26</v>
      </c>
    </row>
    <row r="367" spans="1:45" x14ac:dyDescent="0.35">
      <c r="A367" s="1">
        <v>366</v>
      </c>
      <c r="C367">
        <v>22</v>
      </c>
      <c r="E367">
        <v>2</v>
      </c>
      <c r="F367">
        <v>3</v>
      </c>
      <c r="G367">
        <v>6</v>
      </c>
      <c r="H367">
        <v>1</v>
      </c>
      <c r="L367">
        <v>1</v>
      </c>
      <c r="AQ367">
        <f t="shared" si="17"/>
        <v>35</v>
      </c>
    </row>
    <row r="368" spans="1:45" x14ac:dyDescent="0.35">
      <c r="A368" s="1">
        <v>367</v>
      </c>
      <c r="C368">
        <v>30</v>
      </c>
      <c r="E368">
        <v>3</v>
      </c>
      <c r="F368">
        <v>8</v>
      </c>
      <c r="G368">
        <v>1</v>
      </c>
      <c r="L368">
        <v>3</v>
      </c>
      <c r="AQ368">
        <f t="shared" si="17"/>
        <v>45</v>
      </c>
    </row>
    <row r="369" spans="1:45" x14ac:dyDescent="0.35">
      <c r="A369" s="1">
        <v>368</v>
      </c>
      <c r="C369">
        <v>22</v>
      </c>
      <c r="D369">
        <v>3</v>
      </c>
      <c r="E369">
        <v>1</v>
      </c>
      <c r="F369">
        <v>5</v>
      </c>
      <c r="G369">
        <v>1</v>
      </c>
      <c r="L369">
        <v>1</v>
      </c>
      <c r="AQ369">
        <f t="shared" si="17"/>
        <v>33</v>
      </c>
    </row>
    <row r="370" spans="1:45" x14ac:dyDescent="0.35">
      <c r="A370" s="1">
        <v>369</v>
      </c>
      <c r="C370">
        <v>22</v>
      </c>
      <c r="E370">
        <v>1</v>
      </c>
      <c r="F370">
        <v>3</v>
      </c>
      <c r="H370">
        <v>2</v>
      </c>
      <c r="M370">
        <v>1</v>
      </c>
      <c r="T370">
        <v>1</v>
      </c>
      <c r="AQ370">
        <f t="shared" si="17"/>
        <v>30</v>
      </c>
    </row>
    <row r="371" spans="1:45" x14ac:dyDescent="0.35">
      <c r="A371" s="1">
        <v>370</v>
      </c>
      <c r="C371">
        <v>33</v>
      </c>
      <c r="F371">
        <v>4</v>
      </c>
      <c r="G371">
        <v>4</v>
      </c>
      <c r="J371">
        <v>1</v>
      </c>
      <c r="AQ371">
        <f t="shared" si="17"/>
        <v>42</v>
      </c>
      <c r="AR371">
        <f>SUM(AQ362:AQ371)/9</f>
        <v>41.333333333333336</v>
      </c>
      <c r="AS371" t="s">
        <v>175</v>
      </c>
    </row>
    <row r="372" spans="1:45" x14ac:dyDescent="0.35">
      <c r="A372" s="1">
        <v>371</v>
      </c>
      <c r="C372">
        <v>2</v>
      </c>
      <c r="E372">
        <v>1</v>
      </c>
      <c r="F372">
        <v>1</v>
      </c>
      <c r="M372">
        <v>2</v>
      </c>
      <c r="AQ372">
        <f t="shared" si="17"/>
        <v>6</v>
      </c>
    </row>
    <row r="373" spans="1:45" x14ac:dyDescent="0.35">
      <c r="A373" s="1">
        <v>372</v>
      </c>
      <c r="C373">
        <v>4</v>
      </c>
      <c r="E373">
        <v>2</v>
      </c>
      <c r="F373">
        <v>1</v>
      </c>
      <c r="G373">
        <v>1</v>
      </c>
      <c r="H373">
        <v>1</v>
      </c>
      <c r="L373">
        <v>1</v>
      </c>
      <c r="P373">
        <v>1</v>
      </c>
      <c r="AQ373">
        <f t="shared" si="17"/>
        <v>11</v>
      </c>
    </row>
    <row r="374" spans="1:45" x14ac:dyDescent="0.35">
      <c r="A374" s="1">
        <v>373</v>
      </c>
      <c r="C374">
        <v>2</v>
      </c>
      <c r="E374">
        <v>3</v>
      </c>
      <c r="F374">
        <v>2</v>
      </c>
      <c r="AQ374">
        <f t="shared" si="17"/>
        <v>7</v>
      </c>
    </row>
    <row r="375" spans="1:45" x14ac:dyDescent="0.35">
      <c r="A375" s="1">
        <v>374</v>
      </c>
      <c r="C375">
        <v>1</v>
      </c>
      <c r="E375">
        <v>1</v>
      </c>
      <c r="H375">
        <v>1</v>
      </c>
      <c r="R375">
        <v>1</v>
      </c>
      <c r="X375">
        <v>1</v>
      </c>
      <c r="AQ375">
        <f t="shared" si="17"/>
        <v>5</v>
      </c>
    </row>
    <row r="376" spans="1:45" x14ac:dyDescent="0.35">
      <c r="A376" s="1">
        <v>375</v>
      </c>
      <c r="E376">
        <v>3</v>
      </c>
      <c r="M376">
        <v>2</v>
      </c>
      <c r="AQ376">
        <f t="shared" si="17"/>
        <v>5</v>
      </c>
    </row>
    <row r="377" spans="1:45" x14ac:dyDescent="0.35">
      <c r="A377" s="1">
        <v>376</v>
      </c>
      <c r="C377">
        <v>1</v>
      </c>
      <c r="J377">
        <v>1</v>
      </c>
      <c r="M377">
        <v>1</v>
      </c>
      <c r="AQ377">
        <f t="shared" si="17"/>
        <v>3</v>
      </c>
    </row>
    <row r="378" spans="1:45" x14ac:dyDescent="0.35">
      <c r="A378" s="1">
        <v>377</v>
      </c>
      <c r="B378" t="s">
        <v>9</v>
      </c>
      <c r="AQ378">
        <f t="shared" si="17"/>
        <v>0</v>
      </c>
    </row>
    <row r="379" spans="1:45" x14ac:dyDescent="0.35">
      <c r="A379" s="1">
        <v>378</v>
      </c>
      <c r="C379">
        <v>1</v>
      </c>
      <c r="E379">
        <v>2</v>
      </c>
      <c r="F379">
        <v>2</v>
      </c>
      <c r="G379">
        <v>1</v>
      </c>
      <c r="J379">
        <v>2</v>
      </c>
      <c r="L379">
        <v>2</v>
      </c>
      <c r="AQ379">
        <f t="shared" si="17"/>
        <v>10</v>
      </c>
    </row>
    <row r="380" spans="1:45" x14ac:dyDescent="0.35">
      <c r="A380" s="1">
        <v>379</v>
      </c>
      <c r="C380">
        <v>1</v>
      </c>
      <c r="E380">
        <v>1</v>
      </c>
      <c r="T380">
        <v>1</v>
      </c>
      <c r="AQ380">
        <f t="shared" si="17"/>
        <v>3</v>
      </c>
    </row>
    <row r="381" spans="1:45" x14ac:dyDescent="0.35">
      <c r="A381" s="1">
        <v>380</v>
      </c>
      <c r="B381" t="s">
        <v>9</v>
      </c>
      <c r="AQ381">
        <f t="shared" si="17"/>
        <v>0</v>
      </c>
      <c r="AR381">
        <f>SUM(AQ372:AQ381)/8</f>
        <v>6.25</v>
      </c>
      <c r="AS381" t="s">
        <v>176</v>
      </c>
    </row>
    <row r="382" spans="1:45" x14ac:dyDescent="0.35">
      <c r="A382" s="1">
        <v>381</v>
      </c>
      <c r="C382">
        <v>1</v>
      </c>
      <c r="D382">
        <v>1</v>
      </c>
      <c r="AQ382">
        <f t="shared" si="17"/>
        <v>2</v>
      </c>
    </row>
    <row r="383" spans="1:45" x14ac:dyDescent="0.35">
      <c r="A383" s="1">
        <v>382</v>
      </c>
      <c r="E383">
        <v>1</v>
      </c>
      <c r="AQ383">
        <f t="shared" si="17"/>
        <v>1</v>
      </c>
    </row>
    <row r="384" spans="1:45" x14ac:dyDescent="0.35">
      <c r="A384" s="1">
        <v>383</v>
      </c>
      <c r="C384">
        <v>6</v>
      </c>
      <c r="H384">
        <v>1</v>
      </c>
      <c r="T384">
        <v>2</v>
      </c>
      <c r="AQ384">
        <f t="shared" si="17"/>
        <v>9</v>
      </c>
    </row>
    <row r="385" spans="1:45" x14ac:dyDescent="0.35">
      <c r="A385" s="1">
        <v>384</v>
      </c>
      <c r="E385">
        <v>1</v>
      </c>
      <c r="AQ385">
        <f t="shared" si="17"/>
        <v>1</v>
      </c>
    </row>
    <row r="386" spans="1:45" x14ac:dyDescent="0.35">
      <c r="A386" s="1">
        <v>385</v>
      </c>
      <c r="G386">
        <v>1</v>
      </c>
      <c r="T386">
        <v>1</v>
      </c>
      <c r="AQ386">
        <f t="shared" si="17"/>
        <v>2</v>
      </c>
    </row>
    <row r="387" spans="1:45" x14ac:dyDescent="0.35">
      <c r="A387" s="1">
        <v>386</v>
      </c>
      <c r="AQ387">
        <f t="shared" si="17"/>
        <v>0</v>
      </c>
    </row>
    <row r="388" spans="1:45" x14ac:dyDescent="0.35">
      <c r="A388" s="1">
        <v>387</v>
      </c>
      <c r="C388">
        <v>4</v>
      </c>
      <c r="F388">
        <v>2</v>
      </c>
      <c r="J388">
        <v>1</v>
      </c>
      <c r="AQ388">
        <f t="shared" ref="AQ388:AQ451" si="19">SUM(B388:AP388)</f>
        <v>7</v>
      </c>
    </row>
    <row r="389" spans="1:45" x14ac:dyDescent="0.35">
      <c r="A389" s="1">
        <v>388</v>
      </c>
      <c r="B389" t="s">
        <v>9</v>
      </c>
      <c r="AQ389">
        <f t="shared" si="19"/>
        <v>0</v>
      </c>
    </row>
    <row r="390" spans="1:45" x14ac:dyDescent="0.35">
      <c r="A390" s="1">
        <v>389</v>
      </c>
      <c r="B390" t="s">
        <v>9</v>
      </c>
      <c r="C390">
        <v>4</v>
      </c>
      <c r="G390">
        <v>1</v>
      </c>
      <c r="K390">
        <v>1</v>
      </c>
      <c r="AQ390">
        <f t="shared" si="19"/>
        <v>6</v>
      </c>
    </row>
    <row r="391" spans="1:45" x14ac:dyDescent="0.35">
      <c r="A391" s="1">
        <v>390</v>
      </c>
      <c r="B391" t="s">
        <v>9</v>
      </c>
      <c r="AQ391">
        <f t="shared" si="19"/>
        <v>0</v>
      </c>
      <c r="AR391">
        <f>SUM(AQ382:AQ391)/8</f>
        <v>3.5</v>
      </c>
      <c r="AS391" t="s">
        <v>177</v>
      </c>
    </row>
    <row r="392" spans="1:45" x14ac:dyDescent="0.35">
      <c r="A392" s="1">
        <v>391</v>
      </c>
      <c r="B392" t="s">
        <v>9</v>
      </c>
      <c r="AQ392">
        <f t="shared" si="19"/>
        <v>0</v>
      </c>
    </row>
    <row r="393" spans="1:45" x14ac:dyDescent="0.35">
      <c r="A393" s="1">
        <v>392</v>
      </c>
      <c r="B393" t="s">
        <v>9</v>
      </c>
      <c r="AQ393">
        <f t="shared" si="19"/>
        <v>0</v>
      </c>
    </row>
    <row r="394" spans="1:45" x14ac:dyDescent="0.35">
      <c r="A394" s="1">
        <v>393</v>
      </c>
      <c r="B394" t="s">
        <v>9</v>
      </c>
      <c r="AQ394">
        <f t="shared" si="19"/>
        <v>0</v>
      </c>
    </row>
    <row r="395" spans="1:45" x14ac:dyDescent="0.35">
      <c r="A395" s="1">
        <v>394</v>
      </c>
      <c r="C395">
        <v>5</v>
      </c>
      <c r="D395">
        <v>2</v>
      </c>
      <c r="E395">
        <v>1</v>
      </c>
      <c r="F395">
        <v>2</v>
      </c>
      <c r="G395">
        <v>7</v>
      </c>
      <c r="H395">
        <v>1</v>
      </c>
      <c r="J395">
        <v>1</v>
      </c>
      <c r="L395">
        <v>1</v>
      </c>
      <c r="T395">
        <v>1</v>
      </c>
      <c r="AQ395">
        <f t="shared" si="19"/>
        <v>21</v>
      </c>
    </row>
    <row r="396" spans="1:45" x14ac:dyDescent="0.35">
      <c r="A396" s="1">
        <v>395</v>
      </c>
      <c r="E396">
        <v>1</v>
      </c>
      <c r="F396">
        <v>1</v>
      </c>
      <c r="G396">
        <v>1</v>
      </c>
      <c r="L396">
        <v>2</v>
      </c>
      <c r="T396">
        <v>1</v>
      </c>
      <c r="AQ396">
        <f t="shared" si="19"/>
        <v>6</v>
      </c>
    </row>
    <row r="397" spans="1:45" x14ac:dyDescent="0.35">
      <c r="A397" s="1">
        <v>396</v>
      </c>
      <c r="C397">
        <v>4</v>
      </c>
      <c r="E397">
        <v>2</v>
      </c>
      <c r="G397">
        <v>6</v>
      </c>
      <c r="L397">
        <v>1</v>
      </c>
      <c r="T397">
        <v>2</v>
      </c>
      <c r="AQ397">
        <f t="shared" si="19"/>
        <v>15</v>
      </c>
    </row>
    <row r="398" spans="1:45" x14ac:dyDescent="0.35">
      <c r="A398" s="1">
        <v>397</v>
      </c>
      <c r="C398">
        <v>5</v>
      </c>
      <c r="F398">
        <v>2</v>
      </c>
      <c r="G398">
        <v>6</v>
      </c>
      <c r="T398">
        <v>1</v>
      </c>
      <c r="AQ398">
        <f t="shared" si="19"/>
        <v>14</v>
      </c>
    </row>
    <row r="399" spans="1:45" x14ac:dyDescent="0.35">
      <c r="A399" s="1">
        <v>398</v>
      </c>
      <c r="C399">
        <v>24</v>
      </c>
      <c r="E399">
        <v>3</v>
      </c>
      <c r="F399">
        <v>2</v>
      </c>
      <c r="G399">
        <v>5</v>
      </c>
      <c r="L399">
        <v>1</v>
      </c>
      <c r="O399">
        <v>1</v>
      </c>
      <c r="AQ399">
        <f t="shared" si="19"/>
        <v>36</v>
      </c>
    </row>
    <row r="400" spans="1:45" x14ac:dyDescent="0.35">
      <c r="A400" s="1">
        <v>399</v>
      </c>
      <c r="C400">
        <v>35</v>
      </c>
      <c r="E400">
        <v>3</v>
      </c>
      <c r="F400">
        <v>2</v>
      </c>
      <c r="G400">
        <v>3</v>
      </c>
      <c r="J400">
        <v>2</v>
      </c>
      <c r="AQ400">
        <f t="shared" si="19"/>
        <v>45</v>
      </c>
    </row>
    <row r="401" spans="1:45" x14ac:dyDescent="0.35">
      <c r="A401" s="1">
        <v>400</v>
      </c>
      <c r="C401">
        <v>39</v>
      </c>
      <c r="E401">
        <v>6</v>
      </c>
      <c r="F401">
        <v>3</v>
      </c>
      <c r="G401">
        <v>3</v>
      </c>
      <c r="L401">
        <v>2</v>
      </c>
      <c r="AQ401">
        <f t="shared" si="19"/>
        <v>53</v>
      </c>
      <c r="AR401">
        <f>SUM(AQ392:AQ401)/7</f>
        <v>27.142857142857142</v>
      </c>
      <c r="AS401" t="s">
        <v>178</v>
      </c>
    </row>
    <row r="402" spans="1:45" x14ac:dyDescent="0.35">
      <c r="A402" s="1">
        <v>401</v>
      </c>
      <c r="E402">
        <v>6</v>
      </c>
      <c r="F402">
        <v>1</v>
      </c>
      <c r="H402">
        <v>1</v>
      </c>
      <c r="AQ402">
        <f t="shared" si="19"/>
        <v>8</v>
      </c>
    </row>
    <row r="403" spans="1:45" x14ac:dyDescent="0.35">
      <c r="A403" s="1">
        <v>402</v>
      </c>
      <c r="C403">
        <v>3</v>
      </c>
      <c r="E403">
        <v>2</v>
      </c>
      <c r="H403">
        <v>1</v>
      </c>
      <c r="L403">
        <v>2</v>
      </c>
      <c r="S403">
        <v>1</v>
      </c>
      <c r="AQ403">
        <f t="shared" si="19"/>
        <v>9</v>
      </c>
    </row>
    <row r="404" spans="1:45" x14ac:dyDescent="0.35">
      <c r="A404" s="1">
        <v>403</v>
      </c>
      <c r="B404" t="s">
        <v>9</v>
      </c>
      <c r="AQ404">
        <f t="shared" si="19"/>
        <v>0</v>
      </c>
    </row>
    <row r="405" spans="1:45" x14ac:dyDescent="0.35">
      <c r="A405" s="1">
        <v>404</v>
      </c>
      <c r="C405">
        <v>1</v>
      </c>
      <c r="D405">
        <v>1</v>
      </c>
      <c r="E405">
        <v>1</v>
      </c>
      <c r="G405">
        <v>1</v>
      </c>
      <c r="J405">
        <v>1</v>
      </c>
      <c r="M405">
        <v>1</v>
      </c>
      <c r="S405">
        <v>1</v>
      </c>
      <c r="U405">
        <v>1</v>
      </c>
      <c r="AQ405">
        <f t="shared" si="19"/>
        <v>8</v>
      </c>
    </row>
    <row r="406" spans="1:45" x14ac:dyDescent="0.35">
      <c r="A406" s="1">
        <v>405</v>
      </c>
      <c r="C406">
        <v>1</v>
      </c>
      <c r="E406">
        <v>1</v>
      </c>
      <c r="J406">
        <v>2</v>
      </c>
      <c r="AQ406">
        <f t="shared" si="19"/>
        <v>4</v>
      </c>
    </row>
    <row r="407" spans="1:45" x14ac:dyDescent="0.35">
      <c r="A407" s="1">
        <v>406</v>
      </c>
      <c r="E407">
        <v>3</v>
      </c>
      <c r="G407">
        <v>2</v>
      </c>
      <c r="U407">
        <v>1</v>
      </c>
      <c r="AQ407">
        <f t="shared" si="19"/>
        <v>6</v>
      </c>
    </row>
    <row r="408" spans="1:45" x14ac:dyDescent="0.35">
      <c r="A408" s="1">
        <v>407</v>
      </c>
      <c r="C408">
        <v>2</v>
      </c>
      <c r="E408">
        <v>6</v>
      </c>
      <c r="F408">
        <v>2</v>
      </c>
      <c r="G408">
        <v>2</v>
      </c>
      <c r="K408">
        <v>4</v>
      </c>
      <c r="AQ408">
        <f t="shared" si="19"/>
        <v>16</v>
      </c>
    </row>
    <row r="409" spans="1:45" x14ac:dyDescent="0.35">
      <c r="A409" s="1">
        <v>408</v>
      </c>
      <c r="C409">
        <v>5</v>
      </c>
      <c r="D409">
        <v>2</v>
      </c>
      <c r="E409">
        <v>4</v>
      </c>
      <c r="F409">
        <v>1</v>
      </c>
      <c r="I409">
        <v>1</v>
      </c>
      <c r="K409">
        <v>1</v>
      </c>
      <c r="S409">
        <v>1</v>
      </c>
      <c r="AQ409">
        <f t="shared" si="19"/>
        <v>15</v>
      </c>
    </row>
    <row r="410" spans="1:45" x14ac:dyDescent="0.35">
      <c r="A410" s="1">
        <v>409</v>
      </c>
      <c r="F410">
        <v>2</v>
      </c>
      <c r="K410">
        <v>1</v>
      </c>
      <c r="L410">
        <v>1</v>
      </c>
      <c r="R410">
        <v>1</v>
      </c>
      <c r="AQ410">
        <f t="shared" si="19"/>
        <v>5</v>
      </c>
    </row>
    <row r="411" spans="1:45" x14ac:dyDescent="0.35">
      <c r="A411" s="1">
        <v>410</v>
      </c>
      <c r="C411">
        <v>3</v>
      </c>
      <c r="E411">
        <v>1</v>
      </c>
      <c r="G411">
        <v>2</v>
      </c>
      <c r="L411">
        <v>1</v>
      </c>
      <c r="N411">
        <v>1</v>
      </c>
      <c r="P411">
        <v>1</v>
      </c>
      <c r="AQ411">
        <f t="shared" si="19"/>
        <v>9</v>
      </c>
      <c r="AR411">
        <f>SUM(AQ402:AQ411)/9</f>
        <v>8.8888888888888893</v>
      </c>
      <c r="AS411" t="s">
        <v>179</v>
      </c>
    </row>
    <row r="412" spans="1:45" x14ac:dyDescent="0.35">
      <c r="A412" s="1">
        <v>411</v>
      </c>
      <c r="C412">
        <v>40</v>
      </c>
      <c r="D412">
        <v>1</v>
      </c>
      <c r="E412">
        <v>2</v>
      </c>
      <c r="F412">
        <v>4</v>
      </c>
      <c r="G412">
        <v>5</v>
      </c>
      <c r="H412">
        <v>3</v>
      </c>
      <c r="K412">
        <v>4</v>
      </c>
      <c r="N412">
        <v>1</v>
      </c>
      <c r="T412">
        <v>1</v>
      </c>
      <c r="AQ412">
        <f t="shared" si="19"/>
        <v>61</v>
      </c>
    </row>
    <row r="413" spans="1:45" x14ac:dyDescent="0.35">
      <c r="A413" s="1">
        <v>412</v>
      </c>
      <c r="C413">
        <v>39</v>
      </c>
      <c r="D413">
        <v>1</v>
      </c>
      <c r="E413">
        <v>2</v>
      </c>
      <c r="F413">
        <v>6</v>
      </c>
      <c r="G413">
        <v>1</v>
      </c>
      <c r="N413">
        <v>3</v>
      </c>
      <c r="P413">
        <v>1</v>
      </c>
      <c r="AQ413">
        <f t="shared" si="19"/>
        <v>53</v>
      </c>
    </row>
    <row r="414" spans="1:45" x14ac:dyDescent="0.35">
      <c r="A414" s="1">
        <v>413</v>
      </c>
      <c r="C414">
        <v>27</v>
      </c>
      <c r="D414">
        <v>1</v>
      </c>
      <c r="E414">
        <v>3</v>
      </c>
      <c r="F414">
        <v>7</v>
      </c>
      <c r="G414">
        <v>9</v>
      </c>
      <c r="H414">
        <v>4</v>
      </c>
      <c r="K414">
        <v>2</v>
      </c>
      <c r="L414">
        <v>1</v>
      </c>
      <c r="AQ414">
        <f t="shared" si="19"/>
        <v>54</v>
      </c>
    </row>
    <row r="415" spans="1:45" x14ac:dyDescent="0.35">
      <c r="A415" s="1">
        <v>414</v>
      </c>
      <c r="C415">
        <v>16</v>
      </c>
      <c r="E415">
        <v>5</v>
      </c>
      <c r="F415">
        <v>4</v>
      </c>
      <c r="G415">
        <v>3</v>
      </c>
      <c r="J415">
        <v>1</v>
      </c>
      <c r="N415">
        <v>1</v>
      </c>
      <c r="AQ415">
        <f t="shared" si="19"/>
        <v>30</v>
      </c>
    </row>
    <row r="416" spans="1:45" x14ac:dyDescent="0.35">
      <c r="A416" s="1">
        <v>415</v>
      </c>
      <c r="C416">
        <v>15</v>
      </c>
      <c r="E416">
        <v>8</v>
      </c>
      <c r="F416">
        <v>5</v>
      </c>
      <c r="G416">
        <v>4</v>
      </c>
      <c r="H416">
        <v>1</v>
      </c>
      <c r="J416">
        <v>1</v>
      </c>
      <c r="S416">
        <v>6</v>
      </c>
      <c r="T416">
        <v>1</v>
      </c>
      <c r="AQ416">
        <f t="shared" si="19"/>
        <v>41</v>
      </c>
    </row>
    <row r="417" spans="1:45" x14ac:dyDescent="0.35">
      <c r="A417" s="1">
        <v>416</v>
      </c>
      <c r="B417" t="s">
        <v>9</v>
      </c>
      <c r="AQ417">
        <f t="shared" si="19"/>
        <v>0</v>
      </c>
    </row>
    <row r="418" spans="1:45" x14ac:dyDescent="0.35">
      <c r="A418" s="1">
        <v>417</v>
      </c>
      <c r="C418">
        <v>26</v>
      </c>
      <c r="E418">
        <v>7</v>
      </c>
      <c r="F418">
        <v>4</v>
      </c>
      <c r="G418">
        <v>2</v>
      </c>
      <c r="J418">
        <v>2</v>
      </c>
      <c r="K418">
        <v>1</v>
      </c>
      <c r="L418">
        <v>1</v>
      </c>
      <c r="P418">
        <v>1</v>
      </c>
      <c r="S418">
        <v>7</v>
      </c>
      <c r="AQ418">
        <f t="shared" si="19"/>
        <v>51</v>
      </c>
    </row>
    <row r="419" spans="1:45" x14ac:dyDescent="0.35">
      <c r="A419" s="1">
        <v>418</v>
      </c>
      <c r="C419">
        <v>33</v>
      </c>
      <c r="E419">
        <v>8</v>
      </c>
      <c r="F419">
        <v>4</v>
      </c>
      <c r="G419">
        <v>4</v>
      </c>
      <c r="K419">
        <v>1</v>
      </c>
      <c r="N419">
        <v>1</v>
      </c>
      <c r="P419">
        <v>1</v>
      </c>
      <c r="S419">
        <v>1</v>
      </c>
      <c r="AQ419">
        <f t="shared" si="19"/>
        <v>53</v>
      </c>
    </row>
    <row r="420" spans="1:45" x14ac:dyDescent="0.35">
      <c r="A420" s="1">
        <v>419</v>
      </c>
      <c r="C420">
        <v>41</v>
      </c>
      <c r="E420">
        <v>4</v>
      </c>
      <c r="F420">
        <v>7</v>
      </c>
      <c r="G420">
        <v>4</v>
      </c>
      <c r="K420">
        <v>1</v>
      </c>
      <c r="N420">
        <v>3</v>
      </c>
      <c r="S420">
        <v>1</v>
      </c>
      <c r="AQ420">
        <f t="shared" si="19"/>
        <v>61</v>
      </c>
    </row>
    <row r="421" spans="1:45" x14ac:dyDescent="0.35">
      <c r="A421" s="1">
        <v>420</v>
      </c>
      <c r="C421">
        <v>30</v>
      </c>
      <c r="E421">
        <v>4</v>
      </c>
      <c r="F421">
        <v>5</v>
      </c>
      <c r="G421">
        <v>2</v>
      </c>
      <c r="N421">
        <v>2</v>
      </c>
      <c r="AQ421">
        <f t="shared" si="19"/>
        <v>43</v>
      </c>
      <c r="AR421">
        <f>SUM(AQ412:AQ421)/9</f>
        <v>49.666666666666664</v>
      </c>
      <c r="AS421" t="s">
        <v>170</v>
      </c>
    </row>
    <row r="422" spans="1:45" x14ac:dyDescent="0.35">
      <c r="A422" s="1">
        <v>421</v>
      </c>
      <c r="C422">
        <v>26</v>
      </c>
      <c r="D422">
        <v>4</v>
      </c>
      <c r="E422">
        <v>2</v>
      </c>
      <c r="F422">
        <v>3</v>
      </c>
      <c r="G422">
        <v>2</v>
      </c>
      <c r="H422">
        <v>5</v>
      </c>
      <c r="I422">
        <v>1</v>
      </c>
      <c r="L422">
        <v>1</v>
      </c>
      <c r="AQ422">
        <f t="shared" si="19"/>
        <v>44</v>
      </c>
    </row>
    <row r="423" spans="1:45" x14ac:dyDescent="0.35">
      <c r="A423" s="1">
        <v>422</v>
      </c>
      <c r="C423">
        <v>12</v>
      </c>
      <c r="D423">
        <v>6</v>
      </c>
      <c r="E423">
        <v>8</v>
      </c>
      <c r="F423">
        <v>3</v>
      </c>
      <c r="H423">
        <v>1</v>
      </c>
      <c r="I423">
        <v>13</v>
      </c>
      <c r="L423">
        <v>2</v>
      </c>
      <c r="AQ423">
        <f t="shared" si="19"/>
        <v>45</v>
      </c>
    </row>
    <row r="424" spans="1:45" x14ac:dyDescent="0.35">
      <c r="A424" s="1">
        <v>423</v>
      </c>
      <c r="C424">
        <v>11</v>
      </c>
      <c r="D424">
        <v>5</v>
      </c>
      <c r="E424">
        <v>2</v>
      </c>
      <c r="G424">
        <v>1</v>
      </c>
      <c r="H424">
        <v>1</v>
      </c>
      <c r="I424">
        <v>4</v>
      </c>
      <c r="L424">
        <v>2</v>
      </c>
      <c r="M424">
        <v>1</v>
      </c>
      <c r="AQ424">
        <f t="shared" si="19"/>
        <v>27</v>
      </c>
    </row>
    <row r="425" spans="1:45" x14ac:dyDescent="0.35">
      <c r="A425" s="1">
        <v>424</v>
      </c>
      <c r="C425">
        <v>25</v>
      </c>
      <c r="D425">
        <v>2</v>
      </c>
      <c r="E425">
        <v>5</v>
      </c>
      <c r="F425">
        <v>5</v>
      </c>
      <c r="H425">
        <v>3</v>
      </c>
      <c r="I425">
        <v>6</v>
      </c>
      <c r="L425">
        <v>1</v>
      </c>
      <c r="O425">
        <v>1</v>
      </c>
      <c r="AQ425">
        <f t="shared" si="19"/>
        <v>48</v>
      </c>
    </row>
    <row r="426" spans="1:45" x14ac:dyDescent="0.35">
      <c r="A426" s="1">
        <v>425</v>
      </c>
      <c r="B426" t="s">
        <v>9</v>
      </c>
      <c r="AQ426">
        <f t="shared" si="19"/>
        <v>0</v>
      </c>
    </row>
    <row r="427" spans="1:45" x14ac:dyDescent="0.35">
      <c r="A427" s="1">
        <v>426</v>
      </c>
      <c r="B427" t="s">
        <v>9</v>
      </c>
      <c r="AQ427">
        <f t="shared" si="19"/>
        <v>0</v>
      </c>
    </row>
    <row r="428" spans="1:45" x14ac:dyDescent="0.35">
      <c r="A428" s="1">
        <v>427</v>
      </c>
      <c r="C428">
        <v>32</v>
      </c>
      <c r="D428">
        <v>2</v>
      </c>
      <c r="E428">
        <v>3</v>
      </c>
      <c r="F428">
        <v>6</v>
      </c>
      <c r="H428">
        <v>1</v>
      </c>
      <c r="I428">
        <v>5</v>
      </c>
      <c r="L428">
        <v>1</v>
      </c>
      <c r="AQ428">
        <f t="shared" si="19"/>
        <v>50</v>
      </c>
    </row>
    <row r="429" spans="1:45" x14ac:dyDescent="0.35">
      <c r="A429" s="1">
        <v>428</v>
      </c>
      <c r="B429" t="s">
        <v>9</v>
      </c>
      <c r="AQ429">
        <f t="shared" si="19"/>
        <v>0</v>
      </c>
    </row>
    <row r="430" spans="1:45" x14ac:dyDescent="0.35">
      <c r="A430" s="1">
        <v>429</v>
      </c>
      <c r="C430">
        <v>18</v>
      </c>
      <c r="D430">
        <v>5</v>
      </c>
      <c r="E430">
        <v>2</v>
      </c>
      <c r="F430">
        <v>4</v>
      </c>
      <c r="H430">
        <v>1</v>
      </c>
      <c r="I430">
        <v>4</v>
      </c>
      <c r="L430">
        <v>3</v>
      </c>
      <c r="AQ430">
        <f t="shared" si="19"/>
        <v>37</v>
      </c>
    </row>
    <row r="431" spans="1:45" x14ac:dyDescent="0.35">
      <c r="A431" s="1">
        <v>430</v>
      </c>
      <c r="C431">
        <v>23</v>
      </c>
      <c r="D431">
        <v>3</v>
      </c>
      <c r="E431">
        <v>2</v>
      </c>
      <c r="F431">
        <v>7</v>
      </c>
      <c r="G431">
        <v>2</v>
      </c>
      <c r="I431">
        <v>4</v>
      </c>
      <c r="L431">
        <v>3</v>
      </c>
      <c r="AA431">
        <v>1</v>
      </c>
      <c r="AQ431">
        <f t="shared" si="19"/>
        <v>45</v>
      </c>
      <c r="AR431">
        <f>SUM(AQ422:AQ431)/7</f>
        <v>42.285714285714285</v>
      </c>
      <c r="AS431" t="s">
        <v>180</v>
      </c>
    </row>
    <row r="432" spans="1:45" x14ac:dyDescent="0.35">
      <c r="A432" s="1">
        <v>431</v>
      </c>
      <c r="C432">
        <v>2</v>
      </c>
      <c r="J432">
        <v>1</v>
      </c>
      <c r="AQ432">
        <f t="shared" si="19"/>
        <v>3</v>
      </c>
    </row>
    <row r="433" spans="1:45" x14ac:dyDescent="0.35">
      <c r="A433" s="1">
        <v>432</v>
      </c>
      <c r="C433">
        <v>2</v>
      </c>
      <c r="D433">
        <v>2</v>
      </c>
      <c r="H433">
        <v>1</v>
      </c>
      <c r="J433">
        <v>2</v>
      </c>
      <c r="AQ433">
        <f t="shared" si="19"/>
        <v>7</v>
      </c>
    </row>
    <row r="434" spans="1:45" x14ac:dyDescent="0.35">
      <c r="A434" s="1">
        <v>433</v>
      </c>
      <c r="C434">
        <v>1</v>
      </c>
      <c r="J434">
        <v>2</v>
      </c>
      <c r="P434">
        <v>1</v>
      </c>
      <c r="AQ434">
        <f t="shared" si="19"/>
        <v>4</v>
      </c>
    </row>
    <row r="435" spans="1:45" x14ac:dyDescent="0.35">
      <c r="A435" s="1">
        <v>434</v>
      </c>
      <c r="J435">
        <v>2</v>
      </c>
      <c r="AB435">
        <v>1</v>
      </c>
      <c r="AQ435">
        <f t="shared" si="19"/>
        <v>3</v>
      </c>
    </row>
    <row r="436" spans="1:45" x14ac:dyDescent="0.35">
      <c r="A436" s="1">
        <v>435</v>
      </c>
      <c r="B436" t="s">
        <v>9</v>
      </c>
      <c r="AQ436">
        <f t="shared" si="19"/>
        <v>0</v>
      </c>
    </row>
    <row r="437" spans="1:45" x14ac:dyDescent="0.35">
      <c r="A437" s="1">
        <v>436</v>
      </c>
      <c r="H437">
        <v>1</v>
      </c>
      <c r="J437">
        <v>1</v>
      </c>
      <c r="AC437">
        <v>1</v>
      </c>
      <c r="AQ437">
        <f t="shared" si="19"/>
        <v>3</v>
      </c>
    </row>
    <row r="438" spans="1:45" x14ac:dyDescent="0.35">
      <c r="A438" s="1">
        <v>437</v>
      </c>
      <c r="F438">
        <v>1</v>
      </c>
      <c r="J438">
        <v>1</v>
      </c>
      <c r="L438">
        <v>1</v>
      </c>
      <c r="M438">
        <v>1</v>
      </c>
      <c r="AB438">
        <v>1</v>
      </c>
      <c r="AQ438">
        <f t="shared" si="19"/>
        <v>5</v>
      </c>
    </row>
    <row r="439" spans="1:45" x14ac:dyDescent="0.35">
      <c r="A439" s="1">
        <v>438</v>
      </c>
      <c r="E439">
        <v>6</v>
      </c>
      <c r="F439">
        <v>2</v>
      </c>
      <c r="G439">
        <v>1</v>
      </c>
      <c r="H439">
        <v>1</v>
      </c>
      <c r="AQ439">
        <f t="shared" si="19"/>
        <v>10</v>
      </c>
    </row>
    <row r="440" spans="1:45" x14ac:dyDescent="0.35">
      <c r="A440" s="1">
        <v>439</v>
      </c>
      <c r="B440" t="s">
        <v>9</v>
      </c>
      <c r="AQ440">
        <f t="shared" si="19"/>
        <v>0</v>
      </c>
    </row>
    <row r="441" spans="1:45" x14ac:dyDescent="0.35">
      <c r="A441" s="1">
        <v>440</v>
      </c>
      <c r="C441">
        <v>1</v>
      </c>
      <c r="D441">
        <v>1</v>
      </c>
      <c r="E441">
        <v>1</v>
      </c>
      <c r="F441">
        <v>1</v>
      </c>
      <c r="J441">
        <v>1</v>
      </c>
      <c r="AQ441">
        <f t="shared" si="19"/>
        <v>5</v>
      </c>
      <c r="AR441">
        <f>SUM(AQ432:AQ441)/8</f>
        <v>5</v>
      </c>
      <c r="AS441" t="s">
        <v>181</v>
      </c>
    </row>
    <row r="442" spans="1:45" x14ac:dyDescent="0.35">
      <c r="A442" s="1">
        <v>441</v>
      </c>
      <c r="C442">
        <v>1</v>
      </c>
      <c r="D442">
        <v>1</v>
      </c>
      <c r="E442">
        <v>1</v>
      </c>
      <c r="L442">
        <v>1</v>
      </c>
      <c r="AQ442">
        <f t="shared" si="19"/>
        <v>4</v>
      </c>
    </row>
    <row r="443" spans="1:45" x14ac:dyDescent="0.35">
      <c r="A443" s="1">
        <v>442</v>
      </c>
      <c r="C443">
        <v>4</v>
      </c>
      <c r="E443">
        <v>10</v>
      </c>
      <c r="G443">
        <v>1</v>
      </c>
      <c r="H443">
        <v>2</v>
      </c>
      <c r="I443">
        <v>1</v>
      </c>
      <c r="J443">
        <v>1</v>
      </c>
      <c r="O443">
        <v>1</v>
      </c>
      <c r="AQ443">
        <f t="shared" si="19"/>
        <v>20</v>
      </c>
    </row>
    <row r="444" spans="1:45" x14ac:dyDescent="0.35">
      <c r="A444" s="1">
        <v>443</v>
      </c>
      <c r="C444">
        <v>1</v>
      </c>
      <c r="F444">
        <v>2</v>
      </c>
      <c r="G444">
        <v>1</v>
      </c>
      <c r="H444">
        <v>1</v>
      </c>
      <c r="I444">
        <v>1</v>
      </c>
      <c r="AB444">
        <v>1</v>
      </c>
      <c r="AQ444">
        <f t="shared" si="19"/>
        <v>7</v>
      </c>
    </row>
    <row r="445" spans="1:45" x14ac:dyDescent="0.35">
      <c r="A445" s="1">
        <v>444</v>
      </c>
      <c r="D445">
        <v>6</v>
      </c>
      <c r="E445">
        <v>6</v>
      </c>
      <c r="F445">
        <v>4</v>
      </c>
      <c r="G445">
        <v>3</v>
      </c>
      <c r="H445">
        <v>1</v>
      </c>
      <c r="I445">
        <v>14</v>
      </c>
      <c r="L445">
        <v>1</v>
      </c>
      <c r="O445">
        <v>1</v>
      </c>
      <c r="AQ445">
        <f t="shared" si="19"/>
        <v>36</v>
      </c>
    </row>
    <row r="446" spans="1:45" x14ac:dyDescent="0.35">
      <c r="A446" s="1">
        <v>445</v>
      </c>
      <c r="C446">
        <v>4</v>
      </c>
      <c r="D446">
        <v>10</v>
      </c>
      <c r="E446">
        <v>3</v>
      </c>
      <c r="F446">
        <v>1</v>
      </c>
      <c r="G446">
        <v>1</v>
      </c>
      <c r="H446">
        <v>1</v>
      </c>
      <c r="I446">
        <v>1</v>
      </c>
      <c r="J446">
        <v>2</v>
      </c>
      <c r="L446">
        <v>1</v>
      </c>
      <c r="AQ446">
        <f t="shared" si="19"/>
        <v>24</v>
      </c>
    </row>
    <row r="447" spans="1:45" x14ac:dyDescent="0.35">
      <c r="A447" s="1">
        <v>446</v>
      </c>
      <c r="C447">
        <v>2</v>
      </c>
      <c r="D447">
        <v>1</v>
      </c>
      <c r="F447">
        <v>1</v>
      </c>
      <c r="H447">
        <v>1</v>
      </c>
      <c r="J447">
        <v>1</v>
      </c>
      <c r="T447">
        <v>1</v>
      </c>
      <c r="AQ447">
        <f t="shared" si="19"/>
        <v>7</v>
      </c>
    </row>
    <row r="448" spans="1:45" x14ac:dyDescent="0.35">
      <c r="A448" s="1">
        <v>447</v>
      </c>
      <c r="E448">
        <v>1</v>
      </c>
      <c r="F448">
        <v>2</v>
      </c>
      <c r="O448">
        <v>1</v>
      </c>
      <c r="X448">
        <v>1</v>
      </c>
      <c r="AQ448">
        <f t="shared" si="19"/>
        <v>5</v>
      </c>
    </row>
    <row r="449" spans="1:45" x14ac:dyDescent="0.35">
      <c r="A449" s="1">
        <v>448</v>
      </c>
      <c r="M449">
        <v>1</v>
      </c>
      <c r="AQ449">
        <f t="shared" si="19"/>
        <v>1</v>
      </c>
    </row>
    <row r="450" spans="1:45" x14ac:dyDescent="0.35">
      <c r="A450" s="1">
        <v>449</v>
      </c>
      <c r="C450">
        <v>8</v>
      </c>
      <c r="D450">
        <v>3</v>
      </c>
      <c r="E450">
        <v>1</v>
      </c>
      <c r="G450">
        <v>1</v>
      </c>
      <c r="L450">
        <v>1</v>
      </c>
      <c r="M450">
        <v>1</v>
      </c>
      <c r="AQ450">
        <f t="shared" si="19"/>
        <v>15</v>
      </c>
    </row>
    <row r="451" spans="1:45" x14ac:dyDescent="0.35">
      <c r="A451" s="1">
        <v>450</v>
      </c>
      <c r="B451" t="s">
        <v>9</v>
      </c>
      <c r="AQ451">
        <f t="shared" si="19"/>
        <v>0</v>
      </c>
      <c r="AR451">
        <f>SUM(AQ442:AQ451)/9</f>
        <v>13.222222222222221</v>
      </c>
      <c r="AS451" t="s">
        <v>182</v>
      </c>
    </row>
    <row r="452" spans="1:45" x14ac:dyDescent="0.35">
      <c r="A452" s="1">
        <v>451</v>
      </c>
      <c r="C452">
        <v>16</v>
      </c>
      <c r="D452">
        <v>4</v>
      </c>
      <c r="E452">
        <v>4</v>
      </c>
      <c r="F452">
        <v>5</v>
      </c>
      <c r="G452">
        <v>3</v>
      </c>
      <c r="H452">
        <v>1</v>
      </c>
      <c r="I452">
        <v>8</v>
      </c>
      <c r="AQ452">
        <f t="shared" ref="AQ452:AQ515" si="20">SUM(B452:AP452)</f>
        <v>41</v>
      </c>
    </row>
    <row r="453" spans="1:45" x14ac:dyDescent="0.35">
      <c r="A453" s="1">
        <v>452</v>
      </c>
      <c r="C453">
        <v>16</v>
      </c>
      <c r="E453">
        <v>3</v>
      </c>
      <c r="F453">
        <v>3</v>
      </c>
      <c r="G453">
        <v>2</v>
      </c>
      <c r="H453">
        <v>1</v>
      </c>
      <c r="I453">
        <v>5</v>
      </c>
      <c r="J453">
        <v>6</v>
      </c>
      <c r="AQ453">
        <f t="shared" si="20"/>
        <v>36</v>
      </c>
    </row>
    <row r="454" spans="1:45" x14ac:dyDescent="0.35">
      <c r="A454" s="1">
        <v>453</v>
      </c>
      <c r="C454">
        <v>21</v>
      </c>
      <c r="D454">
        <v>1</v>
      </c>
      <c r="E454">
        <v>2</v>
      </c>
      <c r="F454">
        <v>4</v>
      </c>
      <c r="G454">
        <v>3</v>
      </c>
      <c r="I454">
        <v>11</v>
      </c>
      <c r="J454">
        <v>4</v>
      </c>
      <c r="P454">
        <v>1</v>
      </c>
      <c r="AQ454">
        <f t="shared" si="20"/>
        <v>47</v>
      </c>
    </row>
    <row r="455" spans="1:45" x14ac:dyDescent="0.35">
      <c r="A455" s="1">
        <v>454</v>
      </c>
      <c r="C455">
        <v>25</v>
      </c>
      <c r="E455">
        <v>2</v>
      </c>
      <c r="F455">
        <v>4</v>
      </c>
      <c r="G455">
        <v>5</v>
      </c>
      <c r="I455">
        <v>8</v>
      </c>
      <c r="J455">
        <v>1</v>
      </c>
      <c r="AQ455">
        <f t="shared" si="20"/>
        <v>45</v>
      </c>
    </row>
    <row r="456" spans="1:45" x14ac:dyDescent="0.35">
      <c r="A456" s="1">
        <v>455</v>
      </c>
      <c r="C456">
        <v>13</v>
      </c>
      <c r="D456">
        <v>9</v>
      </c>
      <c r="E456">
        <v>4</v>
      </c>
      <c r="F456">
        <v>3</v>
      </c>
      <c r="G456">
        <v>3</v>
      </c>
      <c r="I456">
        <v>8</v>
      </c>
      <c r="L456">
        <v>1</v>
      </c>
      <c r="O456">
        <v>1</v>
      </c>
      <c r="AQ456">
        <f t="shared" si="20"/>
        <v>42</v>
      </c>
    </row>
    <row r="457" spans="1:45" x14ac:dyDescent="0.35">
      <c r="A457" s="1">
        <v>456</v>
      </c>
      <c r="B457" t="s">
        <v>9</v>
      </c>
      <c r="AQ457">
        <f t="shared" si="20"/>
        <v>0</v>
      </c>
    </row>
    <row r="458" spans="1:45" x14ac:dyDescent="0.35">
      <c r="A458" s="1">
        <v>457</v>
      </c>
      <c r="B458" t="s">
        <v>9</v>
      </c>
      <c r="AQ458">
        <f t="shared" si="20"/>
        <v>0</v>
      </c>
    </row>
    <row r="459" spans="1:45" x14ac:dyDescent="0.35">
      <c r="A459" s="1">
        <v>458</v>
      </c>
      <c r="C459">
        <v>12</v>
      </c>
      <c r="D459">
        <v>7</v>
      </c>
      <c r="E459">
        <v>8</v>
      </c>
      <c r="F459">
        <v>2</v>
      </c>
      <c r="G459">
        <v>1</v>
      </c>
      <c r="H459">
        <v>5</v>
      </c>
      <c r="I459">
        <v>6</v>
      </c>
      <c r="L459">
        <v>2</v>
      </c>
      <c r="AQ459">
        <f t="shared" si="20"/>
        <v>43</v>
      </c>
    </row>
    <row r="460" spans="1:45" x14ac:dyDescent="0.35">
      <c r="A460" s="1">
        <v>459</v>
      </c>
      <c r="C460">
        <v>22</v>
      </c>
      <c r="D460">
        <v>5</v>
      </c>
      <c r="E460">
        <v>3</v>
      </c>
      <c r="F460">
        <v>6</v>
      </c>
      <c r="G460">
        <v>3</v>
      </c>
      <c r="J460">
        <v>4</v>
      </c>
      <c r="AQ460">
        <f t="shared" si="20"/>
        <v>43</v>
      </c>
    </row>
    <row r="461" spans="1:45" x14ac:dyDescent="0.35">
      <c r="A461" s="1">
        <v>460</v>
      </c>
      <c r="C461">
        <v>13</v>
      </c>
      <c r="D461">
        <v>8</v>
      </c>
      <c r="E461">
        <v>5</v>
      </c>
      <c r="F461">
        <v>3</v>
      </c>
      <c r="L461">
        <v>1</v>
      </c>
      <c r="P461">
        <v>1</v>
      </c>
      <c r="AQ461">
        <f t="shared" si="20"/>
        <v>31</v>
      </c>
      <c r="AR461">
        <f>SUM(AQ452:AQ461)/8</f>
        <v>41</v>
      </c>
      <c r="AS461" t="s">
        <v>183</v>
      </c>
    </row>
    <row r="462" spans="1:45" x14ac:dyDescent="0.35">
      <c r="A462" s="1">
        <v>461</v>
      </c>
      <c r="C462">
        <v>25</v>
      </c>
      <c r="D462">
        <v>10</v>
      </c>
      <c r="E462">
        <v>1</v>
      </c>
      <c r="F462">
        <v>5</v>
      </c>
      <c r="G462">
        <v>5</v>
      </c>
      <c r="J462">
        <v>3</v>
      </c>
      <c r="K462">
        <v>5</v>
      </c>
      <c r="L462">
        <v>3</v>
      </c>
      <c r="R462">
        <v>1</v>
      </c>
      <c r="AQ462">
        <f t="shared" si="20"/>
        <v>58</v>
      </c>
    </row>
    <row r="463" spans="1:45" x14ac:dyDescent="0.35">
      <c r="A463" s="1">
        <v>462</v>
      </c>
      <c r="C463">
        <v>14</v>
      </c>
      <c r="D463">
        <v>6</v>
      </c>
      <c r="F463">
        <v>8</v>
      </c>
      <c r="G463">
        <v>14</v>
      </c>
      <c r="K463">
        <v>4</v>
      </c>
      <c r="L463">
        <v>1</v>
      </c>
      <c r="S463">
        <v>1</v>
      </c>
      <c r="AQ463">
        <f t="shared" si="20"/>
        <v>48</v>
      </c>
    </row>
    <row r="464" spans="1:45" x14ac:dyDescent="0.35">
      <c r="A464" s="1">
        <v>463</v>
      </c>
      <c r="C464">
        <v>18</v>
      </c>
      <c r="D464">
        <v>15</v>
      </c>
      <c r="E464">
        <v>13</v>
      </c>
      <c r="F464">
        <v>5</v>
      </c>
      <c r="G464">
        <v>6</v>
      </c>
      <c r="K464">
        <v>5</v>
      </c>
      <c r="L464">
        <v>2</v>
      </c>
      <c r="AQ464">
        <f t="shared" si="20"/>
        <v>64</v>
      </c>
    </row>
    <row r="465" spans="1:45" x14ac:dyDescent="0.35">
      <c r="A465" s="1">
        <v>464</v>
      </c>
      <c r="C465">
        <v>20</v>
      </c>
      <c r="D465">
        <v>13</v>
      </c>
      <c r="E465">
        <v>4</v>
      </c>
      <c r="F465">
        <v>3</v>
      </c>
      <c r="G465">
        <v>3</v>
      </c>
      <c r="I465">
        <v>1</v>
      </c>
      <c r="J465">
        <v>1</v>
      </c>
      <c r="K465">
        <v>5</v>
      </c>
      <c r="L465">
        <v>1</v>
      </c>
      <c r="AQ465">
        <f t="shared" si="20"/>
        <v>51</v>
      </c>
    </row>
    <row r="466" spans="1:45" x14ac:dyDescent="0.35">
      <c r="A466" s="1">
        <v>465</v>
      </c>
      <c r="C466">
        <v>16</v>
      </c>
      <c r="D466">
        <v>6</v>
      </c>
      <c r="E466">
        <v>3</v>
      </c>
      <c r="F466">
        <v>2</v>
      </c>
      <c r="K466">
        <v>3</v>
      </c>
      <c r="L466">
        <v>2</v>
      </c>
      <c r="Q466">
        <v>1</v>
      </c>
      <c r="S466">
        <v>1</v>
      </c>
      <c r="AQ466">
        <f t="shared" si="20"/>
        <v>34</v>
      </c>
    </row>
    <row r="467" spans="1:45" x14ac:dyDescent="0.35">
      <c r="A467" s="1">
        <v>466</v>
      </c>
      <c r="B467" t="s">
        <v>9</v>
      </c>
      <c r="AQ467">
        <f t="shared" si="20"/>
        <v>0</v>
      </c>
    </row>
    <row r="468" spans="1:45" x14ac:dyDescent="0.35">
      <c r="A468" s="1">
        <v>467</v>
      </c>
      <c r="B468" t="s">
        <v>9</v>
      </c>
      <c r="AQ468">
        <f t="shared" si="20"/>
        <v>0</v>
      </c>
    </row>
    <row r="469" spans="1:45" x14ac:dyDescent="0.35">
      <c r="A469" s="1">
        <v>468</v>
      </c>
      <c r="C469">
        <v>21</v>
      </c>
      <c r="D469">
        <v>9</v>
      </c>
      <c r="E469">
        <v>4</v>
      </c>
      <c r="F469">
        <v>3</v>
      </c>
      <c r="J469">
        <v>2</v>
      </c>
      <c r="K469">
        <v>11</v>
      </c>
      <c r="L469">
        <v>1</v>
      </c>
      <c r="AQ469">
        <f t="shared" si="20"/>
        <v>51</v>
      </c>
    </row>
    <row r="470" spans="1:45" x14ac:dyDescent="0.35">
      <c r="A470" s="1">
        <v>469</v>
      </c>
      <c r="C470">
        <v>16</v>
      </c>
      <c r="D470">
        <v>5</v>
      </c>
      <c r="E470">
        <v>4</v>
      </c>
      <c r="F470">
        <v>4</v>
      </c>
      <c r="G470">
        <v>4</v>
      </c>
      <c r="I470">
        <v>4</v>
      </c>
      <c r="K470">
        <v>9</v>
      </c>
      <c r="Q470">
        <v>1</v>
      </c>
      <c r="AQ470">
        <f t="shared" si="20"/>
        <v>47</v>
      </c>
    </row>
    <row r="471" spans="1:45" x14ac:dyDescent="0.35">
      <c r="A471" s="1">
        <v>470</v>
      </c>
      <c r="C471">
        <v>21</v>
      </c>
      <c r="D471">
        <v>3</v>
      </c>
      <c r="E471">
        <v>2</v>
      </c>
      <c r="F471">
        <v>7</v>
      </c>
      <c r="K471">
        <v>18</v>
      </c>
      <c r="AQ471">
        <f t="shared" si="20"/>
        <v>51</v>
      </c>
      <c r="AR471">
        <f>SUM(AQ462:AQ471)/8</f>
        <v>50.5</v>
      </c>
      <c r="AS471" t="s">
        <v>174</v>
      </c>
    </row>
    <row r="472" spans="1:45" x14ac:dyDescent="0.35">
      <c r="A472" s="1">
        <v>471</v>
      </c>
      <c r="C472">
        <v>6</v>
      </c>
      <c r="E472">
        <v>4</v>
      </c>
      <c r="G472">
        <v>1</v>
      </c>
      <c r="J472">
        <v>1</v>
      </c>
      <c r="T472">
        <v>1</v>
      </c>
      <c r="AQ472">
        <f t="shared" si="20"/>
        <v>13</v>
      </c>
    </row>
    <row r="473" spans="1:45" x14ac:dyDescent="0.35">
      <c r="A473" s="1">
        <v>472</v>
      </c>
      <c r="C473">
        <v>9</v>
      </c>
      <c r="E473">
        <v>5</v>
      </c>
      <c r="I473">
        <v>1</v>
      </c>
      <c r="J473">
        <v>1</v>
      </c>
      <c r="M473">
        <v>1</v>
      </c>
      <c r="AQ473">
        <f t="shared" si="20"/>
        <v>17</v>
      </c>
    </row>
    <row r="474" spans="1:45" x14ac:dyDescent="0.35">
      <c r="A474" s="1">
        <v>473</v>
      </c>
      <c r="C474">
        <v>11</v>
      </c>
      <c r="E474">
        <v>4</v>
      </c>
      <c r="F474">
        <v>2</v>
      </c>
      <c r="S474">
        <v>1</v>
      </c>
      <c r="AQ474">
        <f t="shared" si="20"/>
        <v>18</v>
      </c>
    </row>
    <row r="475" spans="1:45" x14ac:dyDescent="0.35">
      <c r="A475" s="1">
        <v>474</v>
      </c>
      <c r="C475">
        <v>6</v>
      </c>
      <c r="D475">
        <v>3</v>
      </c>
      <c r="E475">
        <v>1</v>
      </c>
      <c r="G475">
        <v>2</v>
      </c>
      <c r="AQ475">
        <f t="shared" si="20"/>
        <v>12</v>
      </c>
    </row>
    <row r="476" spans="1:45" x14ac:dyDescent="0.35">
      <c r="A476" s="1">
        <v>475</v>
      </c>
      <c r="C476">
        <v>5</v>
      </c>
      <c r="D476">
        <v>1</v>
      </c>
      <c r="E476">
        <v>4</v>
      </c>
      <c r="J476">
        <v>2</v>
      </c>
      <c r="L476">
        <v>1</v>
      </c>
      <c r="S476">
        <v>1</v>
      </c>
      <c r="AL476">
        <v>1</v>
      </c>
      <c r="AQ476">
        <f t="shared" si="20"/>
        <v>15</v>
      </c>
    </row>
    <row r="477" spans="1:45" x14ac:dyDescent="0.35">
      <c r="A477" s="1">
        <v>476</v>
      </c>
      <c r="C477">
        <v>10</v>
      </c>
      <c r="D477">
        <v>1</v>
      </c>
      <c r="E477">
        <v>7</v>
      </c>
      <c r="G477">
        <v>7</v>
      </c>
      <c r="J477">
        <v>1</v>
      </c>
      <c r="AQ477">
        <f t="shared" si="20"/>
        <v>26</v>
      </c>
    </row>
    <row r="478" spans="1:45" x14ac:dyDescent="0.35">
      <c r="A478" s="1">
        <v>477</v>
      </c>
      <c r="C478">
        <v>11</v>
      </c>
      <c r="D478">
        <v>1</v>
      </c>
      <c r="E478">
        <v>5</v>
      </c>
      <c r="G478">
        <v>1</v>
      </c>
      <c r="K478">
        <v>1</v>
      </c>
      <c r="O478">
        <v>2</v>
      </c>
      <c r="R478">
        <v>1</v>
      </c>
      <c r="AQ478">
        <f t="shared" si="20"/>
        <v>22</v>
      </c>
    </row>
    <row r="479" spans="1:45" x14ac:dyDescent="0.35">
      <c r="A479" s="1">
        <v>478</v>
      </c>
      <c r="C479">
        <v>7</v>
      </c>
      <c r="E479">
        <v>7</v>
      </c>
      <c r="F479">
        <v>2</v>
      </c>
      <c r="J479">
        <v>1</v>
      </c>
      <c r="AQ479">
        <f t="shared" si="20"/>
        <v>17</v>
      </c>
    </row>
    <row r="480" spans="1:45" x14ac:dyDescent="0.35">
      <c r="A480" s="1">
        <v>479</v>
      </c>
      <c r="E480">
        <v>9</v>
      </c>
      <c r="J480">
        <v>3</v>
      </c>
      <c r="O480">
        <v>1</v>
      </c>
      <c r="AQ480">
        <f t="shared" si="20"/>
        <v>13</v>
      </c>
    </row>
    <row r="481" spans="1:45" x14ac:dyDescent="0.35">
      <c r="A481" s="1">
        <v>480</v>
      </c>
      <c r="C481">
        <v>1</v>
      </c>
      <c r="D481">
        <v>1</v>
      </c>
      <c r="E481">
        <v>3</v>
      </c>
      <c r="F481">
        <v>1</v>
      </c>
      <c r="J481">
        <v>3</v>
      </c>
      <c r="K481">
        <v>1</v>
      </c>
      <c r="L481">
        <v>1</v>
      </c>
      <c r="AQ481">
        <f t="shared" si="20"/>
        <v>11</v>
      </c>
      <c r="AR481">
        <f t="shared" ref="AR481" si="21">SUM(AQ472:AQ481)/10</f>
        <v>16.399999999999999</v>
      </c>
      <c r="AS481" t="s">
        <v>185</v>
      </c>
    </row>
    <row r="482" spans="1:45" x14ac:dyDescent="0.35">
      <c r="A482" s="1">
        <v>481</v>
      </c>
      <c r="C482">
        <v>2</v>
      </c>
      <c r="E482">
        <v>4</v>
      </c>
      <c r="F482">
        <v>2</v>
      </c>
      <c r="G482">
        <v>2</v>
      </c>
      <c r="I482">
        <v>1</v>
      </c>
      <c r="AQ482">
        <f t="shared" si="20"/>
        <v>11</v>
      </c>
    </row>
    <row r="483" spans="1:45" x14ac:dyDescent="0.35">
      <c r="A483" s="1">
        <v>482</v>
      </c>
      <c r="B483" t="s">
        <v>9</v>
      </c>
      <c r="AQ483">
        <f t="shared" si="20"/>
        <v>0</v>
      </c>
    </row>
    <row r="484" spans="1:45" x14ac:dyDescent="0.35">
      <c r="A484" s="1">
        <v>483</v>
      </c>
      <c r="B484" t="s">
        <v>9</v>
      </c>
      <c r="AQ484">
        <f t="shared" si="20"/>
        <v>0</v>
      </c>
    </row>
    <row r="485" spans="1:45" x14ac:dyDescent="0.35">
      <c r="A485" s="1">
        <v>484</v>
      </c>
      <c r="B485" t="s">
        <v>9</v>
      </c>
      <c r="AQ485">
        <f t="shared" si="20"/>
        <v>0</v>
      </c>
    </row>
    <row r="486" spans="1:45" x14ac:dyDescent="0.35">
      <c r="A486" s="1">
        <v>485</v>
      </c>
      <c r="D486">
        <v>4</v>
      </c>
      <c r="E486">
        <v>6</v>
      </c>
      <c r="F486">
        <v>7</v>
      </c>
      <c r="J486">
        <v>3</v>
      </c>
      <c r="K486">
        <v>1</v>
      </c>
      <c r="L486">
        <v>1</v>
      </c>
      <c r="M486">
        <v>2</v>
      </c>
      <c r="P486">
        <v>1</v>
      </c>
      <c r="AQ486">
        <f t="shared" si="20"/>
        <v>25</v>
      </c>
    </row>
    <row r="487" spans="1:45" x14ac:dyDescent="0.35">
      <c r="A487" s="1">
        <v>486</v>
      </c>
      <c r="B487" t="s">
        <v>9</v>
      </c>
      <c r="AQ487">
        <f t="shared" si="20"/>
        <v>0</v>
      </c>
    </row>
    <row r="488" spans="1:45" x14ac:dyDescent="0.35">
      <c r="A488" s="1">
        <v>487</v>
      </c>
      <c r="C488">
        <v>1</v>
      </c>
      <c r="D488">
        <v>1</v>
      </c>
      <c r="E488">
        <v>3</v>
      </c>
      <c r="F488">
        <v>2</v>
      </c>
      <c r="AQ488">
        <f t="shared" si="20"/>
        <v>7</v>
      </c>
    </row>
    <row r="489" spans="1:45" x14ac:dyDescent="0.35">
      <c r="A489" s="1">
        <v>488</v>
      </c>
      <c r="C489">
        <v>1</v>
      </c>
      <c r="D489">
        <v>8</v>
      </c>
      <c r="E489">
        <v>6</v>
      </c>
      <c r="J489">
        <v>1</v>
      </c>
      <c r="R489">
        <v>1</v>
      </c>
      <c r="AQ489">
        <f t="shared" si="20"/>
        <v>17</v>
      </c>
    </row>
    <row r="490" spans="1:45" x14ac:dyDescent="0.35">
      <c r="A490" s="1">
        <v>489</v>
      </c>
      <c r="C490">
        <v>4</v>
      </c>
      <c r="D490">
        <v>6</v>
      </c>
      <c r="F490">
        <v>1</v>
      </c>
      <c r="G490">
        <v>2</v>
      </c>
      <c r="I490">
        <v>5</v>
      </c>
      <c r="L490">
        <v>1</v>
      </c>
      <c r="AQ490">
        <f t="shared" si="20"/>
        <v>19</v>
      </c>
    </row>
    <row r="491" spans="1:45" x14ac:dyDescent="0.35">
      <c r="A491" s="1">
        <v>490</v>
      </c>
      <c r="C491">
        <v>7</v>
      </c>
      <c r="D491">
        <v>8</v>
      </c>
      <c r="E491">
        <v>7</v>
      </c>
      <c r="F491">
        <v>1</v>
      </c>
      <c r="G491">
        <v>1</v>
      </c>
      <c r="I491">
        <v>2</v>
      </c>
      <c r="K491">
        <v>1</v>
      </c>
      <c r="L491">
        <v>1</v>
      </c>
      <c r="M491">
        <v>1</v>
      </c>
      <c r="AQ491">
        <f t="shared" si="20"/>
        <v>29</v>
      </c>
      <c r="AR491">
        <f>SUM(AQ482:AQ491)/6</f>
        <v>18</v>
      </c>
      <c r="AS491" t="s">
        <v>186</v>
      </c>
    </row>
    <row r="492" spans="1:45" x14ac:dyDescent="0.35">
      <c r="A492" s="1">
        <v>491</v>
      </c>
      <c r="C492">
        <v>17</v>
      </c>
      <c r="D492">
        <v>15</v>
      </c>
      <c r="G492">
        <v>5</v>
      </c>
      <c r="I492">
        <v>7</v>
      </c>
      <c r="O492">
        <v>1</v>
      </c>
      <c r="U492">
        <v>2</v>
      </c>
      <c r="AQ492">
        <f t="shared" si="20"/>
        <v>47</v>
      </c>
    </row>
    <row r="493" spans="1:45" x14ac:dyDescent="0.35">
      <c r="A493" s="1">
        <v>492</v>
      </c>
      <c r="B493" t="s">
        <v>9</v>
      </c>
      <c r="AQ493">
        <f t="shared" si="20"/>
        <v>0</v>
      </c>
    </row>
    <row r="494" spans="1:45" x14ac:dyDescent="0.35">
      <c r="A494" s="1">
        <v>493</v>
      </c>
      <c r="C494">
        <v>16</v>
      </c>
      <c r="D494">
        <v>2</v>
      </c>
      <c r="E494">
        <v>7</v>
      </c>
      <c r="F494">
        <v>1</v>
      </c>
      <c r="G494">
        <v>2</v>
      </c>
      <c r="I494">
        <v>5</v>
      </c>
      <c r="O494">
        <v>1</v>
      </c>
      <c r="P494">
        <v>1</v>
      </c>
      <c r="S494">
        <v>2</v>
      </c>
      <c r="AQ494">
        <f t="shared" si="20"/>
        <v>37</v>
      </c>
    </row>
    <row r="495" spans="1:45" x14ac:dyDescent="0.35">
      <c r="A495" s="1">
        <v>494</v>
      </c>
      <c r="B495" t="s">
        <v>9</v>
      </c>
      <c r="AQ495">
        <f t="shared" si="20"/>
        <v>0</v>
      </c>
    </row>
    <row r="496" spans="1:45" x14ac:dyDescent="0.35">
      <c r="A496" s="1">
        <v>495</v>
      </c>
      <c r="C496">
        <v>27</v>
      </c>
      <c r="D496">
        <v>2</v>
      </c>
      <c r="E496">
        <v>4</v>
      </c>
      <c r="G496">
        <v>1</v>
      </c>
      <c r="K496">
        <v>2</v>
      </c>
      <c r="P496">
        <v>1</v>
      </c>
      <c r="AM496">
        <v>1</v>
      </c>
      <c r="AQ496">
        <f t="shared" si="20"/>
        <v>38</v>
      </c>
    </row>
    <row r="497" spans="1:45" x14ac:dyDescent="0.35">
      <c r="A497" s="1">
        <v>496</v>
      </c>
      <c r="C497">
        <v>24</v>
      </c>
      <c r="D497">
        <v>4</v>
      </c>
      <c r="E497">
        <v>5</v>
      </c>
      <c r="F497">
        <v>2</v>
      </c>
      <c r="G497">
        <v>4</v>
      </c>
      <c r="I497">
        <v>8</v>
      </c>
      <c r="AQ497">
        <f t="shared" si="20"/>
        <v>47</v>
      </c>
    </row>
    <row r="498" spans="1:45" x14ac:dyDescent="0.35">
      <c r="A498" s="1">
        <v>497</v>
      </c>
      <c r="B498" t="s">
        <v>9</v>
      </c>
      <c r="AQ498">
        <f t="shared" si="20"/>
        <v>0</v>
      </c>
    </row>
    <row r="499" spans="1:45" x14ac:dyDescent="0.35">
      <c r="A499" s="1">
        <v>498</v>
      </c>
      <c r="C499">
        <v>40</v>
      </c>
      <c r="D499">
        <v>10</v>
      </c>
      <c r="E499">
        <v>3</v>
      </c>
      <c r="F499">
        <v>2</v>
      </c>
      <c r="G499">
        <v>3</v>
      </c>
      <c r="I499">
        <v>3</v>
      </c>
      <c r="R499">
        <v>1</v>
      </c>
      <c r="AQ499">
        <f t="shared" si="20"/>
        <v>62</v>
      </c>
    </row>
    <row r="500" spans="1:45" x14ac:dyDescent="0.35">
      <c r="A500" s="1">
        <v>499</v>
      </c>
      <c r="C500">
        <v>27</v>
      </c>
      <c r="D500">
        <v>2</v>
      </c>
      <c r="E500">
        <v>6</v>
      </c>
      <c r="F500">
        <v>2</v>
      </c>
      <c r="J500">
        <v>2</v>
      </c>
      <c r="O500">
        <v>1</v>
      </c>
      <c r="AQ500">
        <f t="shared" si="20"/>
        <v>40</v>
      </c>
    </row>
    <row r="501" spans="1:45" x14ac:dyDescent="0.35">
      <c r="A501" s="1">
        <v>500</v>
      </c>
      <c r="C501">
        <v>23</v>
      </c>
      <c r="D501">
        <v>10</v>
      </c>
      <c r="E501">
        <v>5</v>
      </c>
      <c r="G501">
        <v>4</v>
      </c>
      <c r="I501">
        <v>2</v>
      </c>
      <c r="J501">
        <v>4</v>
      </c>
      <c r="T501">
        <v>1</v>
      </c>
      <c r="AQ501">
        <f t="shared" si="20"/>
        <v>49</v>
      </c>
      <c r="AR501">
        <f>SUM(AQ492:AQ501)/7</f>
        <v>45.714285714285715</v>
      </c>
      <c r="AS501" t="s">
        <v>187</v>
      </c>
    </row>
    <row r="502" spans="1:45" x14ac:dyDescent="0.35">
      <c r="A502" s="1">
        <v>501</v>
      </c>
      <c r="C502">
        <v>1</v>
      </c>
      <c r="E502">
        <v>3</v>
      </c>
      <c r="F502">
        <v>1</v>
      </c>
      <c r="AQ502">
        <f t="shared" si="20"/>
        <v>5</v>
      </c>
    </row>
    <row r="503" spans="1:45" x14ac:dyDescent="0.35">
      <c r="A503" s="1">
        <v>502</v>
      </c>
      <c r="B503" t="s">
        <v>9</v>
      </c>
      <c r="AQ503">
        <f t="shared" si="20"/>
        <v>0</v>
      </c>
    </row>
    <row r="504" spans="1:45" x14ac:dyDescent="0.35">
      <c r="A504" s="1">
        <v>503</v>
      </c>
      <c r="C504">
        <v>8</v>
      </c>
      <c r="D504">
        <v>3</v>
      </c>
      <c r="E504">
        <v>5</v>
      </c>
      <c r="F504">
        <v>1</v>
      </c>
      <c r="J504">
        <v>1</v>
      </c>
      <c r="L504">
        <v>1</v>
      </c>
      <c r="AQ504">
        <f t="shared" si="20"/>
        <v>19</v>
      </c>
    </row>
    <row r="505" spans="1:45" x14ac:dyDescent="0.35">
      <c r="A505" s="1">
        <v>504</v>
      </c>
      <c r="C505">
        <v>2</v>
      </c>
      <c r="E505">
        <v>7</v>
      </c>
      <c r="AQ505">
        <f t="shared" si="20"/>
        <v>9</v>
      </c>
    </row>
    <row r="506" spans="1:45" x14ac:dyDescent="0.35">
      <c r="A506" s="1">
        <v>505</v>
      </c>
      <c r="C506">
        <v>1</v>
      </c>
      <c r="J506">
        <v>2</v>
      </c>
      <c r="O506">
        <v>4</v>
      </c>
      <c r="R506">
        <v>1</v>
      </c>
      <c r="AQ506">
        <f t="shared" si="20"/>
        <v>8</v>
      </c>
    </row>
    <row r="507" spans="1:45" x14ac:dyDescent="0.35">
      <c r="A507" s="1">
        <v>506</v>
      </c>
      <c r="B507" t="s">
        <v>9</v>
      </c>
      <c r="E507">
        <v>4</v>
      </c>
      <c r="J507">
        <v>1</v>
      </c>
      <c r="M507">
        <v>1</v>
      </c>
      <c r="AQ507">
        <f t="shared" si="20"/>
        <v>6</v>
      </c>
    </row>
    <row r="508" spans="1:45" x14ac:dyDescent="0.35">
      <c r="A508" s="1">
        <v>507</v>
      </c>
      <c r="D508">
        <v>3</v>
      </c>
      <c r="E508">
        <v>5</v>
      </c>
      <c r="F508">
        <v>1</v>
      </c>
      <c r="J508">
        <v>2</v>
      </c>
      <c r="AQ508">
        <f t="shared" si="20"/>
        <v>11</v>
      </c>
    </row>
    <row r="509" spans="1:45" x14ac:dyDescent="0.35">
      <c r="A509" s="1">
        <v>508</v>
      </c>
      <c r="E509">
        <v>3</v>
      </c>
      <c r="F509">
        <v>1</v>
      </c>
      <c r="P509">
        <v>1</v>
      </c>
      <c r="AQ509">
        <f t="shared" si="20"/>
        <v>5</v>
      </c>
    </row>
    <row r="510" spans="1:45" x14ac:dyDescent="0.35">
      <c r="A510" s="1">
        <v>509</v>
      </c>
      <c r="C510">
        <v>2</v>
      </c>
      <c r="D510">
        <v>4</v>
      </c>
      <c r="E510">
        <v>2</v>
      </c>
      <c r="F510">
        <v>3</v>
      </c>
      <c r="G510">
        <v>1</v>
      </c>
      <c r="S510">
        <v>1</v>
      </c>
      <c r="AQ510">
        <f t="shared" si="20"/>
        <v>13</v>
      </c>
    </row>
    <row r="511" spans="1:45" x14ac:dyDescent="0.35">
      <c r="A511" s="1">
        <v>510</v>
      </c>
      <c r="C511">
        <v>3</v>
      </c>
      <c r="E511">
        <v>1</v>
      </c>
      <c r="F511">
        <v>2</v>
      </c>
      <c r="G511">
        <v>1</v>
      </c>
      <c r="AQ511">
        <f t="shared" si="20"/>
        <v>7</v>
      </c>
      <c r="AR511">
        <f>SUM(AQ502:AQ511)/9</f>
        <v>9.2222222222222214</v>
      </c>
      <c r="AS511" t="s">
        <v>188</v>
      </c>
    </row>
    <row r="512" spans="1:45" x14ac:dyDescent="0.35">
      <c r="A512" s="1">
        <v>511</v>
      </c>
      <c r="C512">
        <v>37</v>
      </c>
      <c r="E512">
        <v>4</v>
      </c>
      <c r="G512">
        <v>2</v>
      </c>
      <c r="O512">
        <v>1</v>
      </c>
      <c r="P512">
        <v>1</v>
      </c>
      <c r="AQ512">
        <f t="shared" si="20"/>
        <v>45</v>
      </c>
    </row>
    <row r="513" spans="1:45" x14ac:dyDescent="0.35">
      <c r="A513" s="1">
        <v>512</v>
      </c>
      <c r="C513">
        <v>33</v>
      </c>
      <c r="D513">
        <v>4</v>
      </c>
      <c r="E513">
        <v>5</v>
      </c>
      <c r="G513">
        <v>3</v>
      </c>
      <c r="AQ513">
        <f t="shared" si="20"/>
        <v>45</v>
      </c>
    </row>
    <row r="514" spans="1:45" x14ac:dyDescent="0.35">
      <c r="A514" s="1">
        <v>513</v>
      </c>
      <c r="C514">
        <v>32</v>
      </c>
      <c r="D514">
        <v>4</v>
      </c>
      <c r="E514">
        <v>5</v>
      </c>
      <c r="F514">
        <v>1</v>
      </c>
      <c r="I514">
        <v>3</v>
      </c>
      <c r="J514">
        <v>4</v>
      </c>
      <c r="L514">
        <v>1</v>
      </c>
      <c r="AQ514">
        <f t="shared" si="20"/>
        <v>50</v>
      </c>
    </row>
    <row r="515" spans="1:45" x14ac:dyDescent="0.35">
      <c r="A515" s="1">
        <v>514</v>
      </c>
      <c r="B515" t="s">
        <v>9</v>
      </c>
      <c r="AQ515">
        <f t="shared" si="20"/>
        <v>0</v>
      </c>
    </row>
    <row r="516" spans="1:45" x14ac:dyDescent="0.35">
      <c r="A516" s="1">
        <v>515</v>
      </c>
      <c r="C516">
        <v>38</v>
      </c>
      <c r="D516">
        <v>4</v>
      </c>
      <c r="E516">
        <v>3</v>
      </c>
      <c r="F516">
        <v>1</v>
      </c>
      <c r="G516">
        <v>1</v>
      </c>
      <c r="I516">
        <v>4</v>
      </c>
      <c r="J516">
        <v>3</v>
      </c>
      <c r="L516">
        <v>2</v>
      </c>
      <c r="R516">
        <v>1</v>
      </c>
      <c r="AQ516">
        <f t="shared" ref="AQ516:AQ579" si="22">SUM(B516:AP516)</f>
        <v>57</v>
      </c>
    </row>
    <row r="517" spans="1:45" x14ac:dyDescent="0.35">
      <c r="A517" s="1">
        <v>516</v>
      </c>
      <c r="C517">
        <v>19</v>
      </c>
      <c r="D517">
        <v>8</v>
      </c>
      <c r="E517">
        <v>7</v>
      </c>
      <c r="F517">
        <v>1</v>
      </c>
      <c r="G517">
        <v>2</v>
      </c>
      <c r="I517">
        <v>5</v>
      </c>
      <c r="L517">
        <v>1</v>
      </c>
      <c r="AQ517">
        <f t="shared" si="22"/>
        <v>43</v>
      </c>
    </row>
    <row r="518" spans="1:45" x14ac:dyDescent="0.35">
      <c r="A518" s="1">
        <v>517</v>
      </c>
      <c r="C518">
        <v>21</v>
      </c>
      <c r="D518">
        <v>5</v>
      </c>
      <c r="E518">
        <v>4</v>
      </c>
      <c r="F518">
        <v>2</v>
      </c>
      <c r="G518">
        <v>2</v>
      </c>
      <c r="I518">
        <v>2</v>
      </c>
      <c r="P518">
        <v>1</v>
      </c>
      <c r="U518">
        <v>1</v>
      </c>
      <c r="AQ518">
        <f t="shared" si="22"/>
        <v>38</v>
      </c>
    </row>
    <row r="519" spans="1:45" x14ac:dyDescent="0.35">
      <c r="A519" s="1">
        <v>518</v>
      </c>
      <c r="C519">
        <v>27</v>
      </c>
      <c r="D519">
        <v>4</v>
      </c>
      <c r="E519">
        <v>6</v>
      </c>
      <c r="F519">
        <v>12</v>
      </c>
      <c r="G519">
        <v>3</v>
      </c>
      <c r="I519">
        <v>9</v>
      </c>
      <c r="AQ519">
        <f t="shared" si="22"/>
        <v>61</v>
      </c>
    </row>
    <row r="520" spans="1:45" x14ac:dyDescent="0.35">
      <c r="A520" s="1">
        <v>519</v>
      </c>
      <c r="C520">
        <v>8</v>
      </c>
      <c r="D520">
        <v>2</v>
      </c>
      <c r="E520">
        <v>3</v>
      </c>
      <c r="F520">
        <v>4</v>
      </c>
      <c r="G520">
        <v>3</v>
      </c>
      <c r="I520">
        <v>4</v>
      </c>
      <c r="J520">
        <v>1</v>
      </c>
      <c r="P520">
        <v>1</v>
      </c>
      <c r="AQ520">
        <f t="shared" si="22"/>
        <v>26</v>
      </c>
    </row>
    <row r="521" spans="1:45" x14ac:dyDescent="0.35">
      <c r="A521" s="1">
        <v>520</v>
      </c>
      <c r="C521">
        <v>38</v>
      </c>
      <c r="D521">
        <v>15</v>
      </c>
      <c r="E521">
        <v>9</v>
      </c>
      <c r="F521">
        <v>7</v>
      </c>
      <c r="G521">
        <v>2</v>
      </c>
      <c r="J521">
        <v>1</v>
      </c>
      <c r="AQ521">
        <f t="shared" si="22"/>
        <v>72</v>
      </c>
      <c r="AR521">
        <f>SUM(AQ512:AQ521)/9</f>
        <v>48.555555555555557</v>
      </c>
      <c r="AS521" t="s">
        <v>189</v>
      </c>
    </row>
    <row r="522" spans="1:45" x14ac:dyDescent="0.35">
      <c r="A522" s="1">
        <v>521</v>
      </c>
      <c r="C522">
        <v>32</v>
      </c>
      <c r="D522">
        <v>8</v>
      </c>
      <c r="E522">
        <v>8</v>
      </c>
      <c r="F522">
        <v>2</v>
      </c>
      <c r="G522">
        <v>2</v>
      </c>
      <c r="H522">
        <v>1</v>
      </c>
      <c r="I522">
        <v>1</v>
      </c>
      <c r="J522">
        <v>3</v>
      </c>
      <c r="AQ522">
        <f t="shared" si="22"/>
        <v>57</v>
      </c>
    </row>
    <row r="523" spans="1:45" x14ac:dyDescent="0.35">
      <c r="A523" s="1">
        <v>522</v>
      </c>
      <c r="C523">
        <v>22</v>
      </c>
      <c r="D523">
        <v>8</v>
      </c>
      <c r="E523">
        <v>4</v>
      </c>
      <c r="F523">
        <v>4</v>
      </c>
      <c r="G523">
        <v>5</v>
      </c>
      <c r="H523">
        <v>1</v>
      </c>
      <c r="J523">
        <v>1</v>
      </c>
      <c r="L523">
        <v>1</v>
      </c>
      <c r="S523">
        <v>1</v>
      </c>
      <c r="AQ523">
        <f t="shared" si="22"/>
        <v>47</v>
      </c>
    </row>
    <row r="524" spans="1:45" x14ac:dyDescent="0.35">
      <c r="A524" s="1">
        <v>523</v>
      </c>
      <c r="C524">
        <v>35</v>
      </c>
      <c r="D524">
        <v>6</v>
      </c>
      <c r="E524">
        <v>5</v>
      </c>
      <c r="F524">
        <v>2</v>
      </c>
      <c r="I524">
        <v>2</v>
      </c>
      <c r="K524">
        <v>1</v>
      </c>
      <c r="O524">
        <v>1</v>
      </c>
      <c r="AQ524">
        <f t="shared" si="22"/>
        <v>52</v>
      </c>
    </row>
    <row r="525" spans="1:45" x14ac:dyDescent="0.35">
      <c r="A525" s="1">
        <v>524</v>
      </c>
      <c r="C525">
        <v>11</v>
      </c>
      <c r="D525">
        <v>14</v>
      </c>
      <c r="E525">
        <v>3</v>
      </c>
      <c r="F525">
        <v>2</v>
      </c>
      <c r="G525">
        <v>1</v>
      </c>
      <c r="H525">
        <v>1</v>
      </c>
      <c r="I525">
        <v>2</v>
      </c>
      <c r="O525">
        <v>1</v>
      </c>
      <c r="S525">
        <v>1</v>
      </c>
      <c r="U525">
        <v>1</v>
      </c>
      <c r="AQ525">
        <f t="shared" si="22"/>
        <v>37</v>
      </c>
    </row>
    <row r="526" spans="1:45" x14ac:dyDescent="0.35">
      <c r="A526" s="1">
        <v>525</v>
      </c>
      <c r="C526">
        <v>14</v>
      </c>
      <c r="D526">
        <v>17</v>
      </c>
      <c r="F526">
        <v>1</v>
      </c>
      <c r="G526">
        <v>1</v>
      </c>
      <c r="I526">
        <v>2</v>
      </c>
      <c r="J526">
        <v>3</v>
      </c>
      <c r="N526">
        <v>1</v>
      </c>
      <c r="P526">
        <v>1</v>
      </c>
      <c r="AQ526">
        <f t="shared" si="22"/>
        <v>40</v>
      </c>
    </row>
    <row r="527" spans="1:45" x14ac:dyDescent="0.35">
      <c r="A527" s="1">
        <v>526</v>
      </c>
      <c r="C527">
        <v>11</v>
      </c>
      <c r="D527">
        <v>6</v>
      </c>
      <c r="E527">
        <v>2</v>
      </c>
      <c r="F527">
        <v>4</v>
      </c>
      <c r="G527">
        <v>2</v>
      </c>
      <c r="I527">
        <v>5</v>
      </c>
      <c r="AQ527">
        <f t="shared" si="22"/>
        <v>30</v>
      </c>
    </row>
    <row r="528" spans="1:45" x14ac:dyDescent="0.35">
      <c r="A528" s="1">
        <v>527</v>
      </c>
      <c r="C528">
        <v>11</v>
      </c>
      <c r="D528">
        <v>11</v>
      </c>
      <c r="F528">
        <v>4</v>
      </c>
      <c r="G528">
        <v>4</v>
      </c>
      <c r="J528">
        <v>1</v>
      </c>
      <c r="L528">
        <v>1</v>
      </c>
      <c r="M528">
        <v>1</v>
      </c>
      <c r="AN528">
        <v>1</v>
      </c>
      <c r="AQ528">
        <f t="shared" si="22"/>
        <v>34</v>
      </c>
    </row>
    <row r="529" spans="1:45" x14ac:dyDescent="0.35">
      <c r="A529" s="1">
        <v>528</v>
      </c>
      <c r="C529">
        <v>16</v>
      </c>
      <c r="D529">
        <v>9</v>
      </c>
      <c r="E529">
        <v>1</v>
      </c>
      <c r="F529">
        <v>3</v>
      </c>
      <c r="I529">
        <v>1</v>
      </c>
      <c r="L529">
        <v>2</v>
      </c>
      <c r="O529">
        <v>1</v>
      </c>
      <c r="U529">
        <v>2</v>
      </c>
      <c r="AQ529">
        <f t="shared" si="22"/>
        <v>35</v>
      </c>
    </row>
    <row r="530" spans="1:45" x14ac:dyDescent="0.35">
      <c r="A530" s="1">
        <v>529</v>
      </c>
      <c r="C530">
        <v>8</v>
      </c>
      <c r="D530">
        <v>9</v>
      </c>
      <c r="E530">
        <v>1</v>
      </c>
      <c r="F530">
        <v>8</v>
      </c>
      <c r="AQ530">
        <f t="shared" si="22"/>
        <v>26</v>
      </c>
    </row>
    <row r="531" spans="1:45" x14ac:dyDescent="0.35">
      <c r="A531" s="1">
        <v>530</v>
      </c>
      <c r="C531">
        <v>13</v>
      </c>
      <c r="D531">
        <v>7</v>
      </c>
      <c r="E531">
        <v>1</v>
      </c>
      <c r="F531">
        <v>6</v>
      </c>
      <c r="G531">
        <v>4</v>
      </c>
      <c r="J531">
        <v>2</v>
      </c>
      <c r="L531">
        <v>1</v>
      </c>
      <c r="N531">
        <v>1</v>
      </c>
      <c r="AQ531">
        <f t="shared" si="22"/>
        <v>35</v>
      </c>
      <c r="AR531">
        <f t="shared" ref="AR531" si="23">SUM(AQ522:AQ531)/10</f>
        <v>39.299999999999997</v>
      </c>
      <c r="AS531" t="s">
        <v>190</v>
      </c>
    </row>
    <row r="532" spans="1:45" x14ac:dyDescent="0.35">
      <c r="A532" s="1">
        <v>531</v>
      </c>
      <c r="E532">
        <v>3</v>
      </c>
      <c r="F532">
        <v>1</v>
      </c>
      <c r="AQ532">
        <f t="shared" si="22"/>
        <v>4</v>
      </c>
    </row>
    <row r="533" spans="1:45" x14ac:dyDescent="0.35">
      <c r="A533" s="1">
        <v>532</v>
      </c>
      <c r="C533">
        <v>2</v>
      </c>
      <c r="D533">
        <v>3</v>
      </c>
      <c r="E533">
        <v>7</v>
      </c>
      <c r="F533">
        <v>2</v>
      </c>
      <c r="M533">
        <v>1</v>
      </c>
      <c r="AQ533">
        <f t="shared" si="22"/>
        <v>15</v>
      </c>
    </row>
    <row r="534" spans="1:45" x14ac:dyDescent="0.35">
      <c r="A534" s="1">
        <v>533</v>
      </c>
      <c r="B534" t="s">
        <v>9</v>
      </c>
      <c r="AQ534">
        <f t="shared" si="22"/>
        <v>0</v>
      </c>
    </row>
    <row r="535" spans="1:45" x14ac:dyDescent="0.35">
      <c r="A535" s="1">
        <v>534</v>
      </c>
      <c r="C535">
        <v>2</v>
      </c>
      <c r="E535">
        <v>3</v>
      </c>
      <c r="F535">
        <v>2</v>
      </c>
      <c r="O535">
        <v>2</v>
      </c>
      <c r="U535">
        <v>1</v>
      </c>
      <c r="AQ535">
        <f t="shared" si="22"/>
        <v>10</v>
      </c>
    </row>
    <row r="536" spans="1:45" x14ac:dyDescent="0.35">
      <c r="A536" s="1">
        <v>535</v>
      </c>
      <c r="C536">
        <v>1</v>
      </c>
      <c r="D536">
        <v>2</v>
      </c>
      <c r="E536">
        <v>3</v>
      </c>
      <c r="F536">
        <v>2</v>
      </c>
      <c r="J536">
        <v>1</v>
      </c>
      <c r="P536">
        <v>1</v>
      </c>
      <c r="AQ536">
        <f t="shared" si="22"/>
        <v>10</v>
      </c>
    </row>
    <row r="537" spans="1:45" x14ac:dyDescent="0.35">
      <c r="A537" s="1">
        <v>536</v>
      </c>
      <c r="E537">
        <v>2</v>
      </c>
      <c r="F537">
        <v>2</v>
      </c>
      <c r="J537">
        <v>1</v>
      </c>
      <c r="O537">
        <v>1</v>
      </c>
      <c r="AQ537">
        <f t="shared" si="22"/>
        <v>6</v>
      </c>
    </row>
    <row r="538" spans="1:45" x14ac:dyDescent="0.35">
      <c r="A538" s="1">
        <v>537</v>
      </c>
      <c r="C538">
        <v>1</v>
      </c>
      <c r="E538">
        <v>1</v>
      </c>
      <c r="F538">
        <v>1</v>
      </c>
      <c r="J538">
        <v>1</v>
      </c>
      <c r="AQ538">
        <f t="shared" si="22"/>
        <v>4</v>
      </c>
    </row>
    <row r="539" spans="1:45" x14ac:dyDescent="0.35">
      <c r="A539" s="1">
        <v>538</v>
      </c>
      <c r="D539">
        <v>1</v>
      </c>
      <c r="E539">
        <v>1</v>
      </c>
      <c r="F539">
        <v>1</v>
      </c>
      <c r="J539">
        <v>1</v>
      </c>
      <c r="AQ539">
        <f t="shared" si="22"/>
        <v>4</v>
      </c>
    </row>
    <row r="540" spans="1:45" x14ac:dyDescent="0.35">
      <c r="A540" s="1">
        <v>539</v>
      </c>
      <c r="C540">
        <v>2</v>
      </c>
      <c r="E540">
        <v>7</v>
      </c>
      <c r="F540">
        <v>1</v>
      </c>
      <c r="J540">
        <v>1</v>
      </c>
      <c r="K540">
        <v>2</v>
      </c>
      <c r="AQ540">
        <f t="shared" si="22"/>
        <v>13</v>
      </c>
    </row>
    <row r="541" spans="1:45" x14ac:dyDescent="0.35">
      <c r="A541" s="1">
        <v>540</v>
      </c>
      <c r="C541">
        <v>1</v>
      </c>
      <c r="E541">
        <v>5</v>
      </c>
      <c r="F541">
        <v>2</v>
      </c>
      <c r="AQ541">
        <f t="shared" si="22"/>
        <v>8</v>
      </c>
      <c r="AR541">
        <f>SUM(AQ532:AQ541)/9</f>
        <v>8.2222222222222214</v>
      </c>
      <c r="AS541" t="s">
        <v>191</v>
      </c>
    </row>
    <row r="542" spans="1:45" x14ac:dyDescent="0.35">
      <c r="A542" s="1">
        <v>541</v>
      </c>
      <c r="B542" t="s">
        <v>9</v>
      </c>
      <c r="AQ542">
        <f t="shared" si="22"/>
        <v>0</v>
      </c>
    </row>
    <row r="543" spans="1:45" x14ac:dyDescent="0.35">
      <c r="A543" s="1">
        <v>542</v>
      </c>
      <c r="E543">
        <v>6</v>
      </c>
      <c r="F543">
        <v>1</v>
      </c>
      <c r="J543">
        <v>1</v>
      </c>
      <c r="AQ543">
        <f t="shared" si="22"/>
        <v>8</v>
      </c>
    </row>
    <row r="544" spans="1:45" x14ac:dyDescent="0.35">
      <c r="A544" s="1">
        <v>543</v>
      </c>
      <c r="C544">
        <v>2</v>
      </c>
      <c r="D544">
        <v>2</v>
      </c>
      <c r="G544">
        <v>1</v>
      </c>
      <c r="J544">
        <v>4</v>
      </c>
      <c r="Q544">
        <v>1</v>
      </c>
      <c r="AQ544">
        <f t="shared" si="22"/>
        <v>10</v>
      </c>
    </row>
    <row r="545" spans="1:45" x14ac:dyDescent="0.35">
      <c r="A545" s="1">
        <v>544</v>
      </c>
      <c r="B545" t="s">
        <v>9</v>
      </c>
      <c r="AQ545">
        <f t="shared" si="22"/>
        <v>0</v>
      </c>
    </row>
    <row r="546" spans="1:45" x14ac:dyDescent="0.35">
      <c r="A546" s="1">
        <v>545</v>
      </c>
      <c r="C546">
        <v>7</v>
      </c>
      <c r="E546">
        <v>5</v>
      </c>
      <c r="F546">
        <v>4</v>
      </c>
      <c r="G546">
        <v>1</v>
      </c>
      <c r="J546">
        <v>2</v>
      </c>
      <c r="K546">
        <v>1</v>
      </c>
      <c r="L546">
        <v>1</v>
      </c>
      <c r="AQ546">
        <f t="shared" si="22"/>
        <v>21</v>
      </c>
    </row>
    <row r="547" spans="1:45" x14ac:dyDescent="0.35">
      <c r="A547" s="1">
        <v>546</v>
      </c>
      <c r="B547" t="s">
        <v>9</v>
      </c>
      <c r="AQ547">
        <f t="shared" si="22"/>
        <v>0</v>
      </c>
    </row>
    <row r="548" spans="1:45" x14ac:dyDescent="0.35">
      <c r="A548" s="1">
        <v>547</v>
      </c>
      <c r="C548">
        <v>6</v>
      </c>
      <c r="E548">
        <v>4</v>
      </c>
      <c r="F548">
        <v>5</v>
      </c>
      <c r="G548">
        <v>3</v>
      </c>
      <c r="J548">
        <v>2</v>
      </c>
      <c r="AQ548">
        <f t="shared" si="22"/>
        <v>20</v>
      </c>
    </row>
    <row r="549" spans="1:45" x14ac:dyDescent="0.35">
      <c r="A549" s="1">
        <v>548</v>
      </c>
      <c r="E549">
        <v>8</v>
      </c>
      <c r="F549">
        <v>1</v>
      </c>
      <c r="J549">
        <v>1</v>
      </c>
      <c r="AQ549">
        <f t="shared" si="22"/>
        <v>10</v>
      </c>
    </row>
    <row r="550" spans="1:45" x14ac:dyDescent="0.35">
      <c r="A550" s="1">
        <v>549</v>
      </c>
      <c r="C550">
        <v>1</v>
      </c>
      <c r="E550">
        <v>6</v>
      </c>
      <c r="F550">
        <v>1</v>
      </c>
      <c r="L550">
        <v>1</v>
      </c>
      <c r="AQ550">
        <f t="shared" si="22"/>
        <v>9</v>
      </c>
    </row>
    <row r="551" spans="1:45" x14ac:dyDescent="0.35">
      <c r="A551" s="1">
        <v>550</v>
      </c>
      <c r="B551" t="s">
        <v>9</v>
      </c>
      <c r="AQ551">
        <f t="shared" si="22"/>
        <v>0</v>
      </c>
      <c r="AR551">
        <f>SUM(AQ542:AQ551)/6</f>
        <v>13</v>
      </c>
      <c r="AS551" t="s">
        <v>192</v>
      </c>
    </row>
    <row r="552" spans="1:45" x14ac:dyDescent="0.35">
      <c r="A552" s="1">
        <v>551</v>
      </c>
      <c r="C552">
        <v>12</v>
      </c>
      <c r="D552">
        <v>3</v>
      </c>
      <c r="E552">
        <v>3</v>
      </c>
      <c r="F552">
        <v>2</v>
      </c>
      <c r="J552">
        <v>1</v>
      </c>
      <c r="AQ552">
        <f t="shared" si="22"/>
        <v>21</v>
      </c>
    </row>
    <row r="553" spans="1:45" x14ac:dyDescent="0.35">
      <c r="A553" s="1">
        <v>552</v>
      </c>
      <c r="B553" t="s">
        <v>9</v>
      </c>
      <c r="AQ553">
        <f t="shared" si="22"/>
        <v>0</v>
      </c>
    </row>
    <row r="554" spans="1:45" x14ac:dyDescent="0.35">
      <c r="A554" s="1">
        <v>553</v>
      </c>
      <c r="C554">
        <v>29</v>
      </c>
      <c r="D554">
        <v>2</v>
      </c>
      <c r="E554">
        <v>4</v>
      </c>
      <c r="F554">
        <v>3</v>
      </c>
      <c r="G554">
        <v>2</v>
      </c>
      <c r="H554">
        <v>1</v>
      </c>
      <c r="K554">
        <v>7</v>
      </c>
      <c r="S554">
        <v>1</v>
      </c>
      <c r="AQ554">
        <f t="shared" si="22"/>
        <v>49</v>
      </c>
    </row>
    <row r="555" spans="1:45" x14ac:dyDescent="0.35">
      <c r="A555" s="1">
        <v>554</v>
      </c>
      <c r="C555">
        <v>18</v>
      </c>
      <c r="E555">
        <v>4</v>
      </c>
      <c r="F555">
        <v>1</v>
      </c>
      <c r="G555">
        <v>3</v>
      </c>
      <c r="I555">
        <v>3</v>
      </c>
      <c r="J555">
        <v>1</v>
      </c>
      <c r="R555">
        <v>1</v>
      </c>
      <c r="AQ555">
        <f t="shared" si="22"/>
        <v>31</v>
      </c>
    </row>
    <row r="556" spans="1:45" x14ac:dyDescent="0.35">
      <c r="A556" s="1">
        <v>555</v>
      </c>
      <c r="C556">
        <v>21</v>
      </c>
      <c r="E556">
        <v>2</v>
      </c>
      <c r="F556">
        <v>4</v>
      </c>
      <c r="G556">
        <v>2</v>
      </c>
      <c r="I556">
        <v>1</v>
      </c>
      <c r="J556">
        <v>2</v>
      </c>
      <c r="K556">
        <v>9</v>
      </c>
      <c r="M556">
        <v>1</v>
      </c>
      <c r="AQ556">
        <f t="shared" si="22"/>
        <v>42</v>
      </c>
    </row>
    <row r="557" spans="1:45" x14ac:dyDescent="0.35">
      <c r="A557" s="1">
        <v>556</v>
      </c>
      <c r="C557">
        <v>13</v>
      </c>
      <c r="E557">
        <v>4</v>
      </c>
      <c r="F557">
        <v>12</v>
      </c>
      <c r="K557">
        <v>3</v>
      </c>
      <c r="AQ557">
        <f t="shared" si="22"/>
        <v>32</v>
      </c>
    </row>
    <row r="558" spans="1:45" x14ac:dyDescent="0.35">
      <c r="A558" s="1">
        <v>557</v>
      </c>
      <c r="B558" t="s">
        <v>9</v>
      </c>
      <c r="AQ558">
        <f t="shared" si="22"/>
        <v>0</v>
      </c>
    </row>
    <row r="559" spans="1:45" x14ac:dyDescent="0.35">
      <c r="A559" s="1">
        <v>558</v>
      </c>
      <c r="C559">
        <v>25</v>
      </c>
      <c r="E559">
        <v>3</v>
      </c>
      <c r="F559">
        <v>6</v>
      </c>
      <c r="G559">
        <v>2</v>
      </c>
      <c r="K559">
        <v>1</v>
      </c>
      <c r="P559">
        <v>1</v>
      </c>
      <c r="R559">
        <v>1</v>
      </c>
      <c r="AQ559">
        <f t="shared" si="22"/>
        <v>39</v>
      </c>
    </row>
    <row r="560" spans="1:45" x14ac:dyDescent="0.35">
      <c r="A560" s="1">
        <v>559</v>
      </c>
      <c r="C560">
        <v>9</v>
      </c>
      <c r="E560">
        <v>11</v>
      </c>
      <c r="F560">
        <v>3</v>
      </c>
      <c r="G560">
        <v>1</v>
      </c>
      <c r="K560">
        <v>6</v>
      </c>
      <c r="N560">
        <v>1</v>
      </c>
      <c r="AQ560">
        <f t="shared" si="22"/>
        <v>31</v>
      </c>
    </row>
    <row r="561" spans="1:45" x14ac:dyDescent="0.35">
      <c r="A561" s="1">
        <v>560</v>
      </c>
      <c r="C561">
        <v>22</v>
      </c>
      <c r="D561">
        <v>3</v>
      </c>
      <c r="E561">
        <v>7</v>
      </c>
      <c r="F561">
        <v>4</v>
      </c>
      <c r="G561">
        <v>3</v>
      </c>
      <c r="I561">
        <v>8</v>
      </c>
      <c r="AO561">
        <v>1</v>
      </c>
      <c r="AQ561">
        <f t="shared" si="22"/>
        <v>48</v>
      </c>
      <c r="AR561">
        <f>SUM(AQ552:AQ561)/8</f>
        <v>36.625</v>
      </c>
      <c r="AS561" t="s">
        <v>193</v>
      </c>
    </row>
    <row r="562" spans="1:45" x14ac:dyDescent="0.35">
      <c r="A562" s="1">
        <v>561</v>
      </c>
      <c r="B562" t="s">
        <v>9</v>
      </c>
      <c r="AQ562">
        <f t="shared" si="22"/>
        <v>0</v>
      </c>
    </row>
    <row r="563" spans="1:45" x14ac:dyDescent="0.35">
      <c r="A563" s="1">
        <v>562</v>
      </c>
      <c r="E563">
        <v>1</v>
      </c>
      <c r="F563">
        <v>1</v>
      </c>
      <c r="J563">
        <v>1</v>
      </c>
      <c r="AQ563">
        <f t="shared" si="22"/>
        <v>3</v>
      </c>
    </row>
    <row r="564" spans="1:45" x14ac:dyDescent="0.35">
      <c r="A564" s="1">
        <v>563</v>
      </c>
      <c r="C564">
        <v>10</v>
      </c>
      <c r="D564">
        <v>1</v>
      </c>
      <c r="E564">
        <v>5</v>
      </c>
      <c r="F564">
        <v>3</v>
      </c>
      <c r="L564">
        <v>2</v>
      </c>
      <c r="N564">
        <v>1</v>
      </c>
      <c r="AC564">
        <v>1</v>
      </c>
      <c r="AH564">
        <v>1</v>
      </c>
      <c r="AQ564">
        <f t="shared" si="22"/>
        <v>24</v>
      </c>
    </row>
    <row r="565" spans="1:45" x14ac:dyDescent="0.35">
      <c r="A565" s="1">
        <v>564</v>
      </c>
      <c r="C565">
        <v>2</v>
      </c>
      <c r="E565">
        <v>1</v>
      </c>
      <c r="G565">
        <v>1</v>
      </c>
      <c r="L565">
        <v>1</v>
      </c>
      <c r="N565">
        <v>1</v>
      </c>
      <c r="P565">
        <v>1</v>
      </c>
      <c r="Z565">
        <v>1</v>
      </c>
      <c r="AQ565">
        <f t="shared" si="22"/>
        <v>8</v>
      </c>
    </row>
    <row r="566" spans="1:45" x14ac:dyDescent="0.35">
      <c r="A566" s="1">
        <v>565</v>
      </c>
      <c r="C566">
        <v>2</v>
      </c>
      <c r="E566">
        <v>3</v>
      </c>
      <c r="N566">
        <v>1</v>
      </c>
      <c r="Q566">
        <v>1</v>
      </c>
      <c r="AQ566">
        <f t="shared" si="22"/>
        <v>7</v>
      </c>
    </row>
    <row r="567" spans="1:45" x14ac:dyDescent="0.35">
      <c r="A567" s="1">
        <v>566</v>
      </c>
      <c r="C567">
        <v>3</v>
      </c>
      <c r="J567">
        <v>1</v>
      </c>
      <c r="K567">
        <v>1</v>
      </c>
      <c r="M567">
        <v>1</v>
      </c>
      <c r="AQ567">
        <f t="shared" si="22"/>
        <v>6</v>
      </c>
    </row>
    <row r="568" spans="1:45" x14ac:dyDescent="0.35">
      <c r="A568" s="1">
        <v>567</v>
      </c>
      <c r="C568">
        <v>2</v>
      </c>
      <c r="E568">
        <v>2</v>
      </c>
      <c r="F568">
        <v>1</v>
      </c>
      <c r="AQ568">
        <f t="shared" si="22"/>
        <v>5</v>
      </c>
    </row>
    <row r="569" spans="1:45" x14ac:dyDescent="0.35">
      <c r="A569" s="1">
        <v>568</v>
      </c>
      <c r="C569">
        <v>2</v>
      </c>
      <c r="E569">
        <v>2</v>
      </c>
      <c r="J569">
        <v>1</v>
      </c>
      <c r="K569">
        <v>1</v>
      </c>
      <c r="N569">
        <v>1</v>
      </c>
      <c r="S569">
        <v>1</v>
      </c>
      <c r="AQ569">
        <f t="shared" si="22"/>
        <v>8</v>
      </c>
    </row>
    <row r="570" spans="1:45" x14ac:dyDescent="0.35">
      <c r="A570" s="1">
        <v>569</v>
      </c>
      <c r="E570">
        <v>3</v>
      </c>
      <c r="F570">
        <v>1</v>
      </c>
      <c r="AQ570">
        <f t="shared" si="22"/>
        <v>4</v>
      </c>
    </row>
    <row r="571" spans="1:45" x14ac:dyDescent="0.35">
      <c r="A571" s="1">
        <v>570</v>
      </c>
      <c r="C571">
        <v>3</v>
      </c>
      <c r="E571">
        <v>4</v>
      </c>
      <c r="G571">
        <v>1</v>
      </c>
      <c r="L571">
        <v>1</v>
      </c>
      <c r="AQ571">
        <f t="shared" si="22"/>
        <v>9</v>
      </c>
      <c r="AR571">
        <f>SUM(AQ562:AQ571)/9</f>
        <v>8.2222222222222214</v>
      </c>
      <c r="AS571" t="s">
        <v>194</v>
      </c>
    </row>
    <row r="572" spans="1:45" x14ac:dyDescent="0.35">
      <c r="A572" s="1">
        <v>571</v>
      </c>
      <c r="C572">
        <v>12</v>
      </c>
      <c r="D572">
        <v>4</v>
      </c>
      <c r="E572">
        <v>4</v>
      </c>
      <c r="F572">
        <v>6</v>
      </c>
      <c r="G572">
        <v>2</v>
      </c>
      <c r="I572">
        <v>7</v>
      </c>
      <c r="K572">
        <v>2</v>
      </c>
      <c r="L572">
        <v>1</v>
      </c>
      <c r="AQ572">
        <f t="shared" si="22"/>
        <v>38</v>
      </c>
    </row>
    <row r="573" spans="1:45" x14ac:dyDescent="0.35">
      <c r="A573" s="1">
        <v>572</v>
      </c>
      <c r="B573" t="s">
        <v>9</v>
      </c>
      <c r="AQ573">
        <f t="shared" si="22"/>
        <v>0</v>
      </c>
    </row>
    <row r="574" spans="1:45" x14ac:dyDescent="0.35">
      <c r="A574" s="1">
        <v>573</v>
      </c>
      <c r="C574">
        <v>9</v>
      </c>
      <c r="E574">
        <v>2</v>
      </c>
      <c r="F574">
        <v>2</v>
      </c>
      <c r="G574">
        <v>8</v>
      </c>
      <c r="I574">
        <v>3</v>
      </c>
      <c r="K574">
        <v>2</v>
      </c>
      <c r="AQ574">
        <f t="shared" si="22"/>
        <v>26</v>
      </c>
    </row>
    <row r="575" spans="1:45" x14ac:dyDescent="0.35">
      <c r="A575" s="1">
        <v>574</v>
      </c>
      <c r="C575">
        <v>15</v>
      </c>
      <c r="D575">
        <v>1</v>
      </c>
      <c r="E575">
        <v>1</v>
      </c>
      <c r="F575">
        <v>8</v>
      </c>
      <c r="G575">
        <v>5</v>
      </c>
      <c r="I575">
        <v>3</v>
      </c>
      <c r="J575">
        <v>2</v>
      </c>
      <c r="K575">
        <v>2</v>
      </c>
      <c r="L575">
        <v>1</v>
      </c>
      <c r="V575">
        <v>1</v>
      </c>
      <c r="AQ575">
        <f t="shared" si="22"/>
        <v>39</v>
      </c>
    </row>
    <row r="576" spans="1:45" x14ac:dyDescent="0.35">
      <c r="A576" s="1">
        <v>575</v>
      </c>
      <c r="C576">
        <v>28</v>
      </c>
      <c r="D576">
        <v>2</v>
      </c>
      <c r="F576">
        <v>3</v>
      </c>
      <c r="G576">
        <v>3</v>
      </c>
      <c r="K576">
        <v>15</v>
      </c>
      <c r="N576">
        <v>2</v>
      </c>
      <c r="V576">
        <v>1</v>
      </c>
      <c r="AQ576">
        <f t="shared" si="22"/>
        <v>54</v>
      </c>
    </row>
    <row r="577" spans="1:45" x14ac:dyDescent="0.35">
      <c r="A577" s="1">
        <v>576</v>
      </c>
      <c r="C577">
        <v>23</v>
      </c>
      <c r="D577">
        <v>1</v>
      </c>
      <c r="E577">
        <v>2</v>
      </c>
      <c r="F577">
        <v>15</v>
      </c>
      <c r="I577">
        <v>10</v>
      </c>
      <c r="K577">
        <v>4</v>
      </c>
      <c r="N577">
        <v>7</v>
      </c>
      <c r="O577">
        <v>1</v>
      </c>
      <c r="P577">
        <v>1</v>
      </c>
      <c r="V577">
        <v>1</v>
      </c>
      <c r="AP577">
        <v>1</v>
      </c>
      <c r="AQ577">
        <f t="shared" si="22"/>
        <v>66</v>
      </c>
    </row>
    <row r="578" spans="1:45" x14ac:dyDescent="0.35">
      <c r="A578" s="1">
        <v>577</v>
      </c>
      <c r="C578">
        <v>31</v>
      </c>
      <c r="D578">
        <v>5</v>
      </c>
      <c r="E578">
        <v>3</v>
      </c>
      <c r="F578">
        <v>11</v>
      </c>
      <c r="G578">
        <v>7</v>
      </c>
      <c r="K578">
        <v>12</v>
      </c>
      <c r="N578">
        <v>2</v>
      </c>
      <c r="AQ578">
        <f t="shared" si="22"/>
        <v>71</v>
      </c>
    </row>
    <row r="579" spans="1:45" x14ac:dyDescent="0.35">
      <c r="A579" s="1">
        <v>578</v>
      </c>
      <c r="C579">
        <v>15</v>
      </c>
      <c r="D579">
        <v>3</v>
      </c>
      <c r="E579">
        <v>6</v>
      </c>
      <c r="F579">
        <v>4</v>
      </c>
      <c r="G579">
        <v>6</v>
      </c>
      <c r="L579">
        <v>1</v>
      </c>
      <c r="N579">
        <v>2</v>
      </c>
      <c r="P579">
        <v>1</v>
      </c>
      <c r="AQ579">
        <f t="shared" si="22"/>
        <v>38</v>
      </c>
    </row>
    <row r="580" spans="1:45" x14ac:dyDescent="0.35">
      <c r="A580" s="1">
        <v>579</v>
      </c>
      <c r="C580">
        <v>22</v>
      </c>
      <c r="D580">
        <v>1</v>
      </c>
      <c r="E580">
        <v>9</v>
      </c>
      <c r="F580">
        <v>8</v>
      </c>
      <c r="G580">
        <v>2</v>
      </c>
      <c r="K580">
        <v>6</v>
      </c>
      <c r="N580">
        <v>4</v>
      </c>
      <c r="AQ580">
        <f t="shared" ref="AQ580:AQ600" si="24">SUM(B580:AP580)</f>
        <v>52</v>
      </c>
    </row>
    <row r="581" spans="1:45" x14ac:dyDescent="0.35">
      <c r="A581" s="1">
        <v>580</v>
      </c>
      <c r="C581">
        <v>16</v>
      </c>
      <c r="D581">
        <v>1</v>
      </c>
      <c r="E581">
        <v>3</v>
      </c>
      <c r="F581">
        <v>2</v>
      </c>
      <c r="G581">
        <v>4</v>
      </c>
      <c r="I581">
        <v>8</v>
      </c>
      <c r="L581">
        <v>2</v>
      </c>
      <c r="N581">
        <v>2</v>
      </c>
      <c r="AQ581">
        <f t="shared" si="24"/>
        <v>38</v>
      </c>
      <c r="AR581">
        <f>SUM(AQ572:AQ581)/9</f>
        <v>46.888888888888886</v>
      </c>
      <c r="AS581" t="s">
        <v>184</v>
      </c>
    </row>
    <row r="582" spans="1:45" x14ac:dyDescent="0.35">
      <c r="A582" s="1">
        <v>581</v>
      </c>
      <c r="B582" t="s">
        <v>9</v>
      </c>
      <c r="AQ582">
        <f t="shared" si="24"/>
        <v>0</v>
      </c>
    </row>
    <row r="583" spans="1:45" x14ac:dyDescent="0.35">
      <c r="A583" s="1">
        <v>582</v>
      </c>
      <c r="C583">
        <v>28</v>
      </c>
      <c r="E583">
        <v>2</v>
      </c>
      <c r="F583">
        <v>11</v>
      </c>
      <c r="G583">
        <v>4</v>
      </c>
      <c r="J583">
        <v>1</v>
      </c>
      <c r="K583">
        <v>1</v>
      </c>
      <c r="L583">
        <v>1</v>
      </c>
      <c r="N583">
        <v>1</v>
      </c>
      <c r="S583">
        <v>2</v>
      </c>
      <c r="AQ583">
        <f t="shared" si="24"/>
        <v>51</v>
      </c>
    </row>
    <row r="584" spans="1:45" x14ac:dyDescent="0.35">
      <c r="A584" s="1">
        <v>583</v>
      </c>
      <c r="C584">
        <v>8</v>
      </c>
      <c r="E584">
        <v>8</v>
      </c>
      <c r="F584">
        <v>4</v>
      </c>
      <c r="AH584">
        <v>1</v>
      </c>
      <c r="AQ584">
        <f t="shared" si="24"/>
        <v>21</v>
      </c>
    </row>
    <row r="585" spans="1:45" x14ac:dyDescent="0.35">
      <c r="A585" s="1">
        <v>584</v>
      </c>
      <c r="C585">
        <v>12</v>
      </c>
      <c r="E585">
        <v>5</v>
      </c>
      <c r="F585">
        <v>6</v>
      </c>
      <c r="G585">
        <v>3</v>
      </c>
      <c r="J585">
        <v>2</v>
      </c>
      <c r="L585">
        <v>2</v>
      </c>
      <c r="S585">
        <v>1</v>
      </c>
      <c r="AQ585">
        <f t="shared" si="24"/>
        <v>31</v>
      </c>
    </row>
    <row r="586" spans="1:45" x14ac:dyDescent="0.35">
      <c r="A586" s="1">
        <v>585</v>
      </c>
      <c r="C586">
        <v>6</v>
      </c>
      <c r="D586">
        <v>3</v>
      </c>
      <c r="E586">
        <v>1</v>
      </c>
      <c r="F586">
        <v>6</v>
      </c>
      <c r="L586">
        <v>3</v>
      </c>
      <c r="M586">
        <v>1</v>
      </c>
      <c r="AQ586">
        <f t="shared" si="24"/>
        <v>20</v>
      </c>
    </row>
    <row r="587" spans="1:45" x14ac:dyDescent="0.35">
      <c r="A587" s="1">
        <v>586</v>
      </c>
      <c r="C587">
        <v>15</v>
      </c>
      <c r="D587">
        <v>5</v>
      </c>
      <c r="E587">
        <v>3</v>
      </c>
      <c r="F587">
        <v>5</v>
      </c>
      <c r="J587">
        <v>4</v>
      </c>
      <c r="Q587">
        <v>1</v>
      </c>
      <c r="AQ587">
        <f t="shared" si="24"/>
        <v>33</v>
      </c>
    </row>
    <row r="588" spans="1:45" x14ac:dyDescent="0.35">
      <c r="A588" s="1">
        <v>587</v>
      </c>
      <c r="B588" t="s">
        <v>9</v>
      </c>
      <c r="AQ588">
        <f t="shared" si="24"/>
        <v>0</v>
      </c>
    </row>
    <row r="589" spans="1:45" x14ac:dyDescent="0.35">
      <c r="A589" s="1">
        <v>588</v>
      </c>
      <c r="B589" t="s">
        <v>9</v>
      </c>
      <c r="AQ589">
        <f t="shared" si="24"/>
        <v>0</v>
      </c>
    </row>
    <row r="590" spans="1:45" x14ac:dyDescent="0.35">
      <c r="A590" s="1">
        <v>589</v>
      </c>
      <c r="C590">
        <v>3</v>
      </c>
      <c r="D590">
        <v>3</v>
      </c>
      <c r="E590">
        <v>2</v>
      </c>
      <c r="F590">
        <v>1</v>
      </c>
      <c r="AQ590">
        <f t="shared" si="24"/>
        <v>9</v>
      </c>
    </row>
    <row r="591" spans="1:45" x14ac:dyDescent="0.35">
      <c r="A591" s="1">
        <v>590</v>
      </c>
      <c r="C591">
        <v>2</v>
      </c>
      <c r="E591">
        <v>2</v>
      </c>
      <c r="G591">
        <v>2</v>
      </c>
      <c r="J591">
        <v>2</v>
      </c>
      <c r="N591">
        <v>1</v>
      </c>
      <c r="V591">
        <v>1</v>
      </c>
      <c r="AQ591">
        <f t="shared" si="24"/>
        <v>10</v>
      </c>
      <c r="AR591">
        <f>SUM(AQ582:AQ591)/8</f>
        <v>21.875</v>
      </c>
      <c r="AS591" t="s">
        <v>195</v>
      </c>
    </row>
    <row r="592" spans="1:45" x14ac:dyDescent="0.35">
      <c r="A592" s="1">
        <v>591</v>
      </c>
      <c r="D592">
        <v>1</v>
      </c>
      <c r="E592">
        <v>2</v>
      </c>
      <c r="G592">
        <v>1</v>
      </c>
      <c r="L592">
        <v>1</v>
      </c>
      <c r="S592">
        <v>1</v>
      </c>
      <c r="AQ592">
        <f t="shared" si="24"/>
        <v>6</v>
      </c>
    </row>
    <row r="593" spans="1:45" x14ac:dyDescent="0.35">
      <c r="A593" s="1">
        <v>592</v>
      </c>
      <c r="D593">
        <v>1</v>
      </c>
      <c r="E593">
        <v>2</v>
      </c>
      <c r="AF593">
        <v>1</v>
      </c>
      <c r="AQ593">
        <f t="shared" si="24"/>
        <v>4</v>
      </c>
    </row>
    <row r="594" spans="1:45" x14ac:dyDescent="0.35">
      <c r="A594" s="1">
        <v>593</v>
      </c>
      <c r="C594">
        <v>3</v>
      </c>
      <c r="E594">
        <v>1</v>
      </c>
      <c r="AQ594">
        <f t="shared" si="24"/>
        <v>4</v>
      </c>
    </row>
    <row r="595" spans="1:45" x14ac:dyDescent="0.35">
      <c r="A595" s="1">
        <v>594</v>
      </c>
      <c r="B595" t="s">
        <v>9</v>
      </c>
      <c r="E595">
        <v>1</v>
      </c>
      <c r="G595">
        <v>1</v>
      </c>
      <c r="J595">
        <v>1</v>
      </c>
      <c r="L595">
        <v>1</v>
      </c>
      <c r="N595">
        <v>1</v>
      </c>
      <c r="AQ595">
        <f t="shared" si="24"/>
        <v>5</v>
      </c>
    </row>
    <row r="596" spans="1:45" x14ac:dyDescent="0.35">
      <c r="A596" s="1">
        <v>595</v>
      </c>
      <c r="C596">
        <v>2</v>
      </c>
      <c r="E596">
        <v>1</v>
      </c>
      <c r="H596">
        <v>1</v>
      </c>
      <c r="AQ596">
        <f t="shared" si="24"/>
        <v>4</v>
      </c>
    </row>
    <row r="597" spans="1:45" x14ac:dyDescent="0.35">
      <c r="A597" s="1">
        <v>596</v>
      </c>
      <c r="E597">
        <v>3</v>
      </c>
      <c r="L597">
        <v>1</v>
      </c>
      <c r="Q597">
        <v>1</v>
      </c>
      <c r="AQ597">
        <f t="shared" si="24"/>
        <v>5</v>
      </c>
    </row>
    <row r="598" spans="1:45" x14ac:dyDescent="0.35">
      <c r="A598" s="1">
        <v>597</v>
      </c>
      <c r="E598">
        <v>3</v>
      </c>
      <c r="AQ598">
        <f t="shared" si="24"/>
        <v>3</v>
      </c>
    </row>
    <row r="599" spans="1:45" x14ac:dyDescent="0.35">
      <c r="A599" s="1">
        <v>598</v>
      </c>
      <c r="M599">
        <v>1</v>
      </c>
      <c r="O599">
        <v>1</v>
      </c>
      <c r="S599">
        <v>1</v>
      </c>
      <c r="AC599">
        <v>1</v>
      </c>
      <c r="AQ599">
        <f t="shared" si="24"/>
        <v>4</v>
      </c>
    </row>
    <row r="600" spans="1:45" x14ac:dyDescent="0.35">
      <c r="A600" s="1">
        <v>599</v>
      </c>
      <c r="D600">
        <v>1</v>
      </c>
      <c r="E600">
        <v>1</v>
      </c>
      <c r="K600">
        <v>1</v>
      </c>
      <c r="AQ600">
        <f t="shared" si="24"/>
        <v>3</v>
      </c>
    </row>
    <row r="601" spans="1:45" x14ac:dyDescent="0.35">
      <c r="A601" s="1">
        <v>600</v>
      </c>
      <c r="B601" t="s">
        <v>9</v>
      </c>
      <c r="AQ601">
        <f>SUM(B601:AP601)</f>
        <v>0</v>
      </c>
      <c r="AR601">
        <f>SUM(AQ592:AQ601)/9</f>
        <v>4.2222222222222223</v>
      </c>
      <c r="AS601" t="s">
        <v>196</v>
      </c>
    </row>
    <row r="602" spans="1:45" x14ac:dyDescent="0.35">
      <c r="A602" s="1" t="s">
        <v>129</v>
      </c>
      <c r="B602">
        <f>COUNTIF(B2:B601,"Y")</f>
        <v>92</v>
      </c>
      <c r="C602">
        <f t="shared" ref="C602:AP602" si="25">SUM(C2:C601)</f>
        <v>4247</v>
      </c>
      <c r="D602">
        <f t="shared" si="25"/>
        <v>1879</v>
      </c>
      <c r="E602">
        <f t="shared" si="25"/>
        <v>1132</v>
      </c>
      <c r="F602">
        <f t="shared" si="25"/>
        <v>1095</v>
      </c>
      <c r="G602">
        <f t="shared" si="25"/>
        <v>919</v>
      </c>
      <c r="H602">
        <f t="shared" si="25"/>
        <v>611</v>
      </c>
      <c r="I602">
        <f t="shared" si="25"/>
        <v>502</v>
      </c>
      <c r="J602">
        <f t="shared" si="25"/>
        <v>336</v>
      </c>
      <c r="K602">
        <f t="shared" si="25"/>
        <v>333</v>
      </c>
      <c r="L602">
        <f t="shared" si="25"/>
        <v>193</v>
      </c>
      <c r="M602">
        <f t="shared" si="25"/>
        <v>51</v>
      </c>
      <c r="N602">
        <f t="shared" si="25"/>
        <v>49</v>
      </c>
      <c r="O602">
        <f t="shared" si="25"/>
        <v>48</v>
      </c>
      <c r="P602">
        <f t="shared" si="25"/>
        <v>47</v>
      </c>
      <c r="Q602">
        <f t="shared" si="25"/>
        <v>44</v>
      </c>
      <c r="R602">
        <f t="shared" si="25"/>
        <v>41</v>
      </c>
      <c r="S602">
        <f t="shared" si="25"/>
        <v>41</v>
      </c>
      <c r="T602">
        <f t="shared" si="25"/>
        <v>37</v>
      </c>
      <c r="U602">
        <f t="shared" si="25"/>
        <v>30</v>
      </c>
      <c r="V602">
        <f t="shared" si="25"/>
        <v>16</v>
      </c>
      <c r="W602">
        <f t="shared" si="25"/>
        <v>12</v>
      </c>
      <c r="X602">
        <f t="shared" si="25"/>
        <v>8</v>
      </c>
      <c r="Y602">
        <f t="shared" si="25"/>
        <v>7</v>
      </c>
      <c r="Z602">
        <f t="shared" si="25"/>
        <v>7</v>
      </c>
      <c r="AA602">
        <f t="shared" si="25"/>
        <v>5</v>
      </c>
      <c r="AB602">
        <f t="shared" si="25"/>
        <v>5</v>
      </c>
      <c r="AC602">
        <f t="shared" si="25"/>
        <v>4</v>
      </c>
      <c r="AD602">
        <f t="shared" si="25"/>
        <v>4</v>
      </c>
      <c r="AE602">
        <f t="shared" si="25"/>
        <v>3</v>
      </c>
      <c r="AF602">
        <f t="shared" si="25"/>
        <v>2</v>
      </c>
      <c r="AG602">
        <f t="shared" si="25"/>
        <v>2</v>
      </c>
      <c r="AH602">
        <f t="shared" si="25"/>
        <v>2</v>
      </c>
      <c r="AI602">
        <f t="shared" si="25"/>
        <v>1</v>
      </c>
      <c r="AJ602">
        <f t="shared" si="25"/>
        <v>1</v>
      </c>
      <c r="AK602">
        <f t="shared" si="25"/>
        <v>1</v>
      </c>
      <c r="AL602">
        <f t="shared" si="25"/>
        <v>1</v>
      </c>
      <c r="AM602">
        <f t="shared" si="25"/>
        <v>1</v>
      </c>
      <c r="AN602">
        <f t="shared" si="25"/>
        <v>1</v>
      </c>
      <c r="AO602">
        <f t="shared" si="25"/>
        <v>1</v>
      </c>
      <c r="AP602">
        <f t="shared" si="25"/>
        <v>1</v>
      </c>
    </row>
  </sheetData>
  <sortState xmlns:xlrd2="http://schemas.microsoft.com/office/spreadsheetml/2017/richdata2" columnSort="1" ref="A1:AP602">
    <sortCondition descending="1" ref="A602:AP602"/>
  </sortState>
  <conditionalFormatting sqref="C92:D92">
    <cfRule type="cellIs" priority="4" operator="equal">
      <formula>"Y"</formula>
    </cfRule>
  </conditionalFormatting>
  <conditionalFormatting sqref="E110:E121">
    <cfRule type="expression" dxfId="6" priority="6">
      <formula>$C112="Y"</formula>
    </cfRule>
  </conditionalFormatting>
  <conditionalFormatting sqref="E123">
    <cfRule type="expression" dxfId="5" priority="2">
      <formula>$C123="Y"</formula>
    </cfRule>
  </conditionalFormatting>
  <conditionalFormatting sqref="J111:J113 L111:AF113 J285:J288 N285:O288 Q285:Z288 K476:L480 J476:J481 L476:AM481 J599 N599:O599 Q599:AB599">
    <cfRule type="expression" dxfId="4" priority="9">
      <formula>$C110="Y"</formula>
    </cfRule>
  </conditionalFormatting>
  <conditionalFormatting sqref="K315:L325">
    <cfRule type="expression" dxfId="3" priority="11">
      <formula>$C313="Y"</formula>
    </cfRule>
  </conditionalFormatting>
  <conditionalFormatting sqref="R1:AK1 AM1:AP1 A1:C109 E1:Q109 D1:D123 B1:B1048576 AQ1:XFD1048576 R2:AM109 AN2:AP481 H110:L113 AG110:AM113 A110:D123 F110:G123 Q114:AM283 H114:P474 A124:G1048576 AA284:AM288 Q289:AM474 H475:L481 Q482:AB597 AC482:AP599 H482:P1048576 Q600:AP1048576">
    <cfRule type="expression" dxfId="2" priority="3">
      <formula>$B1="Y"</formula>
    </cfRule>
  </conditionalFormatting>
  <printOptions gridLines="1"/>
  <pageMargins left="0.23622047244094491" right="0.23622047244094491" top="0.74803149606299213" bottom="0.74803149606299213" header="0.31496062992125984" footer="0.31496062992125984"/>
  <pageSetup orientation="landscape" blackAndWhite="1" r:id="rId1"/>
  <ignoredErrors>
    <ignoredError sqref="AQ18"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6371B-6E47-4B7C-9DE8-4FCFFDE79455}">
  <dimension ref="A1:H41"/>
  <sheetViews>
    <sheetView topLeftCell="H1" workbookViewId="0">
      <selection activeCell="H9" sqref="H9"/>
    </sheetView>
  </sheetViews>
  <sheetFormatPr defaultRowHeight="14.5" x14ac:dyDescent="0.35"/>
  <cols>
    <col min="1" max="1" width="16.7265625" bestFit="1" customWidth="1"/>
    <col min="2" max="2" width="31.6328125" customWidth="1"/>
    <col min="3" max="3" width="31.36328125" customWidth="1"/>
    <col min="4" max="4" width="14.453125" customWidth="1"/>
    <col min="8" max="8" width="235.90625" bestFit="1" customWidth="1"/>
  </cols>
  <sheetData>
    <row r="1" spans="1:8" s="1" customFormat="1" x14ac:dyDescent="0.35">
      <c r="A1" s="1" t="s">
        <v>115</v>
      </c>
      <c r="B1" s="1" t="s">
        <v>38</v>
      </c>
      <c r="C1" s="1" t="s">
        <v>40</v>
      </c>
      <c r="H1" t="s">
        <v>27</v>
      </c>
    </row>
    <row r="2" spans="1:8" x14ac:dyDescent="0.35">
      <c r="A2" t="s">
        <v>34</v>
      </c>
      <c r="B2" t="s">
        <v>39</v>
      </c>
      <c r="C2" t="s">
        <v>41</v>
      </c>
      <c r="H2" t="s">
        <v>128</v>
      </c>
    </row>
    <row r="3" spans="1:8" x14ac:dyDescent="0.35">
      <c r="A3" t="s">
        <v>17</v>
      </c>
      <c r="B3" t="s">
        <v>42</v>
      </c>
      <c r="C3" t="s">
        <v>43</v>
      </c>
      <c r="H3" t="s">
        <v>29</v>
      </c>
    </row>
    <row r="4" spans="1:8" x14ac:dyDescent="0.35">
      <c r="A4" t="s">
        <v>100</v>
      </c>
      <c r="B4" t="s">
        <v>99</v>
      </c>
      <c r="C4" t="s">
        <v>101</v>
      </c>
    </row>
    <row r="5" spans="1:8" x14ac:dyDescent="0.35">
      <c r="A5" t="s">
        <v>23</v>
      </c>
      <c r="B5" t="s">
        <v>45</v>
      </c>
      <c r="C5" t="s">
        <v>44</v>
      </c>
    </row>
    <row r="6" spans="1:8" x14ac:dyDescent="0.35">
      <c r="A6" t="s">
        <v>20</v>
      </c>
      <c r="B6" t="s">
        <v>46</v>
      </c>
      <c r="C6" t="s">
        <v>47</v>
      </c>
      <c r="H6" t="s">
        <v>114</v>
      </c>
    </row>
    <row r="7" spans="1:8" x14ac:dyDescent="0.35">
      <c r="A7" t="s">
        <v>28</v>
      </c>
      <c r="B7" t="s">
        <v>48</v>
      </c>
      <c r="C7" t="s">
        <v>49</v>
      </c>
      <c r="H7" t="s">
        <v>132</v>
      </c>
    </row>
    <row r="8" spans="1:8" x14ac:dyDescent="0.35">
      <c r="A8" t="s">
        <v>15</v>
      </c>
      <c r="B8" t="s">
        <v>1</v>
      </c>
      <c r="C8" t="s">
        <v>50</v>
      </c>
      <c r="H8" t="s">
        <v>134</v>
      </c>
    </row>
    <row r="9" spans="1:8" x14ac:dyDescent="0.35">
      <c r="A9" t="s">
        <v>18</v>
      </c>
      <c r="B9" t="s">
        <v>51</v>
      </c>
      <c r="C9" t="s">
        <v>52</v>
      </c>
    </row>
    <row r="10" spans="1:8" x14ac:dyDescent="0.35">
      <c r="A10" t="s">
        <v>10</v>
      </c>
      <c r="B10" t="s">
        <v>53</v>
      </c>
      <c r="C10" t="s">
        <v>54</v>
      </c>
    </row>
    <row r="11" spans="1:8" x14ac:dyDescent="0.35">
      <c r="A11" t="s">
        <v>36</v>
      </c>
      <c r="B11" t="s">
        <v>55</v>
      </c>
      <c r="C11" t="s">
        <v>56</v>
      </c>
    </row>
    <row r="12" spans="1:8" x14ac:dyDescent="0.35">
      <c r="A12" t="s">
        <v>22</v>
      </c>
      <c r="B12" t="s">
        <v>57</v>
      </c>
      <c r="C12" t="s">
        <v>58</v>
      </c>
    </row>
    <row r="13" spans="1:8" x14ac:dyDescent="0.35">
      <c r="A13" t="s">
        <v>32</v>
      </c>
      <c r="B13" t="s">
        <v>59</v>
      </c>
      <c r="C13" t="s">
        <v>60</v>
      </c>
    </row>
    <row r="14" spans="1:8" x14ac:dyDescent="0.35">
      <c r="A14" t="s">
        <v>122</v>
      </c>
      <c r="B14" t="s">
        <v>120</v>
      </c>
      <c r="C14" t="s">
        <v>121</v>
      </c>
    </row>
    <row r="15" spans="1:8" x14ac:dyDescent="0.35">
      <c r="A15" t="s">
        <v>33</v>
      </c>
      <c r="B15" t="s">
        <v>61</v>
      </c>
      <c r="C15" t="s">
        <v>62</v>
      </c>
    </row>
    <row r="16" spans="1:8" x14ac:dyDescent="0.35">
      <c r="A16" t="s">
        <v>30</v>
      </c>
      <c r="B16" t="s">
        <v>63</v>
      </c>
      <c r="C16" t="s">
        <v>64</v>
      </c>
    </row>
    <row r="17" spans="1:3" x14ac:dyDescent="0.35">
      <c r="A17" t="s">
        <v>130</v>
      </c>
      <c r="B17" t="s">
        <v>65</v>
      </c>
      <c r="C17" t="s">
        <v>66</v>
      </c>
    </row>
    <row r="18" spans="1:3" x14ac:dyDescent="0.35">
      <c r="A18" t="s">
        <v>105</v>
      </c>
      <c r="B18" t="s">
        <v>106</v>
      </c>
      <c r="C18" t="s">
        <v>107</v>
      </c>
    </row>
    <row r="19" spans="1:3" x14ac:dyDescent="0.35">
      <c r="A19" t="s">
        <v>7</v>
      </c>
      <c r="B19" t="s">
        <v>5</v>
      </c>
      <c r="C19" t="s">
        <v>67</v>
      </c>
    </row>
    <row r="20" spans="1:3" x14ac:dyDescent="0.35">
      <c r="A20" t="s">
        <v>68</v>
      </c>
      <c r="B20" t="s">
        <v>69</v>
      </c>
      <c r="C20" t="s">
        <v>70</v>
      </c>
    </row>
    <row r="21" spans="1:3" x14ac:dyDescent="0.35">
      <c r="A21" t="s">
        <v>109</v>
      </c>
      <c r="B21" t="s">
        <v>108</v>
      </c>
      <c r="C21" t="s">
        <v>110</v>
      </c>
    </row>
    <row r="22" spans="1:3" x14ac:dyDescent="0.35">
      <c r="A22" t="s">
        <v>119</v>
      </c>
      <c r="B22" t="s">
        <v>116</v>
      </c>
      <c r="C22" t="s">
        <v>118</v>
      </c>
    </row>
    <row r="23" spans="1:3" x14ac:dyDescent="0.35">
      <c r="A23" t="s">
        <v>124</v>
      </c>
      <c r="B23" t="s">
        <v>117</v>
      </c>
      <c r="C23" t="s">
        <v>123</v>
      </c>
    </row>
    <row r="24" spans="1:3" x14ac:dyDescent="0.35">
      <c r="A24" t="s">
        <v>26</v>
      </c>
      <c r="B24" t="s">
        <v>71</v>
      </c>
      <c r="C24" t="s">
        <v>72</v>
      </c>
    </row>
    <row r="25" spans="1:3" x14ac:dyDescent="0.35">
      <c r="A25" t="s">
        <v>37</v>
      </c>
      <c r="B25" t="s">
        <v>73</v>
      </c>
      <c r="C25" t="s">
        <v>74</v>
      </c>
    </row>
    <row r="26" spans="1:3" x14ac:dyDescent="0.35">
      <c r="A26" t="s">
        <v>35</v>
      </c>
      <c r="B26" t="s">
        <v>75</v>
      </c>
      <c r="C26" t="s">
        <v>76</v>
      </c>
    </row>
    <row r="27" spans="1:3" x14ac:dyDescent="0.35">
      <c r="A27" t="s">
        <v>77</v>
      </c>
      <c r="B27" t="s">
        <v>78</v>
      </c>
      <c r="C27" t="s">
        <v>79</v>
      </c>
    </row>
    <row r="28" spans="1:3" x14ac:dyDescent="0.35">
      <c r="A28" t="s">
        <v>12</v>
      </c>
      <c r="B28" t="s">
        <v>80</v>
      </c>
      <c r="C28" t="s">
        <v>81</v>
      </c>
    </row>
    <row r="29" spans="1:3" x14ac:dyDescent="0.35">
      <c r="A29" t="s">
        <v>11</v>
      </c>
      <c r="B29" t="s">
        <v>4</v>
      </c>
      <c r="C29" t="s">
        <v>82</v>
      </c>
    </row>
    <row r="30" spans="1:3" x14ac:dyDescent="0.35">
      <c r="A30" t="s">
        <v>25</v>
      </c>
      <c r="B30" t="s">
        <v>83</v>
      </c>
      <c r="C30" t="s">
        <v>84</v>
      </c>
    </row>
    <row r="31" spans="1:3" x14ac:dyDescent="0.35">
      <c r="A31" t="s">
        <v>21</v>
      </c>
      <c r="B31" t="s">
        <v>85</v>
      </c>
      <c r="C31" t="s">
        <v>86</v>
      </c>
    </row>
    <row r="32" spans="1:3" x14ac:dyDescent="0.35">
      <c r="A32" t="s">
        <v>13</v>
      </c>
      <c r="B32" t="s">
        <v>3</v>
      </c>
      <c r="C32" t="s">
        <v>87</v>
      </c>
    </row>
    <row r="33" spans="1:3" x14ac:dyDescent="0.35">
      <c r="A33" t="s">
        <v>113</v>
      </c>
      <c r="B33" t="s">
        <v>111</v>
      </c>
      <c r="C33" t="s">
        <v>112</v>
      </c>
    </row>
    <row r="34" spans="1:3" x14ac:dyDescent="0.35">
      <c r="A34" t="s">
        <v>19</v>
      </c>
      <c r="B34" t="s">
        <v>88</v>
      </c>
      <c r="C34" t="s">
        <v>89</v>
      </c>
    </row>
    <row r="35" spans="1:3" x14ac:dyDescent="0.35">
      <c r="A35" t="s">
        <v>16</v>
      </c>
      <c r="B35" t="s">
        <v>90</v>
      </c>
      <c r="C35" t="s">
        <v>91</v>
      </c>
    </row>
    <row r="36" spans="1:3" x14ac:dyDescent="0.35">
      <c r="A36" t="s">
        <v>24</v>
      </c>
      <c r="B36" t="s">
        <v>95</v>
      </c>
      <c r="C36" t="s">
        <v>96</v>
      </c>
    </row>
    <row r="37" spans="1:3" x14ac:dyDescent="0.35">
      <c r="A37" t="s">
        <v>31</v>
      </c>
      <c r="B37" t="s">
        <v>6</v>
      </c>
      <c r="C37" t="s">
        <v>97</v>
      </c>
    </row>
    <row r="38" spans="1:3" x14ac:dyDescent="0.35">
      <c r="A38" t="s">
        <v>104</v>
      </c>
      <c r="B38" t="s">
        <v>102</v>
      </c>
      <c r="C38" t="s">
        <v>103</v>
      </c>
    </row>
    <row r="39" spans="1:3" x14ac:dyDescent="0.35">
      <c r="A39" t="s">
        <v>126</v>
      </c>
      <c r="B39" t="s">
        <v>125</v>
      </c>
      <c r="C39" t="s">
        <v>127</v>
      </c>
    </row>
    <row r="40" spans="1:3" x14ac:dyDescent="0.35">
      <c r="A40" t="s">
        <v>93</v>
      </c>
      <c r="B40" t="s">
        <v>92</v>
      </c>
      <c r="C40" t="s">
        <v>94</v>
      </c>
    </row>
    <row r="41" spans="1:3" x14ac:dyDescent="0.35">
      <c r="A41" t="s">
        <v>14</v>
      </c>
      <c r="B41" t="s">
        <v>2</v>
      </c>
      <c r="C41" t="s">
        <v>98</v>
      </c>
    </row>
  </sheetData>
  <sortState xmlns:xlrd2="http://schemas.microsoft.com/office/spreadsheetml/2017/richdata2" ref="A2:C41">
    <sortCondition ref="A10:A41"/>
  </sortState>
  <conditionalFormatting sqref="A2:A16377">
    <cfRule type="expression" dxfId="1" priority="2">
      <formula>$B2="Y"</formula>
    </cfRule>
  </conditionalFormatting>
  <conditionalFormatting sqref="D7">
    <cfRule type="expression" dxfId="0" priority="1">
      <formula>$B7="Y"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metadata</vt:lpstr>
      <vt:lpstr>Sheet1!Print_Area</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 Unger</dc:creator>
  <cp:lastModifiedBy>EK Unger</cp:lastModifiedBy>
  <cp:lastPrinted>2025-04-17T21:52:05Z</cp:lastPrinted>
  <dcterms:created xsi:type="dcterms:W3CDTF">2015-06-05T18:17:20Z</dcterms:created>
  <dcterms:modified xsi:type="dcterms:W3CDTF">2025-05-22T22:30:22Z</dcterms:modified>
</cp:coreProperties>
</file>