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man_mod&lt;=2" sheetId="1" state="visible" r:id="rId3"/>
    <sheet name="human_mod(5,5.5)" sheetId="2" state="visible" r:id="rId4"/>
  </sheets>
  <definedNames>
    <definedName function="false" hidden="true" localSheetId="0" name="_xlnm._FilterDatabase" vbProcedure="false">'human_mod&lt;=2'!$A$1:$O$323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<sst xmlns="http://schemas.openxmlformats.org/spreadsheetml/2006/main" count="1218" uniqueCount="326">
  <si>
    <t xml:space="preserve">PhienHieu_</t>
  </si>
  <si>
    <t xml:space="preserve">PhienHieu</t>
  </si>
  <si>
    <t xml:space="preserve">Shape_Leng</t>
  </si>
  <si>
    <t xml:space="preserve">Shape_Area</t>
  </si>
  <si>
    <t xml:space="preserve">forest_rat</t>
  </si>
  <si>
    <t xml:space="preserve">human_mod</t>
  </si>
  <si>
    <t xml:space="preserve">index_righ</t>
  </si>
  <si>
    <t xml:space="preserve">ADM_VST_EN</t>
  </si>
  <si>
    <t xml:space="preserve">ndvi</t>
  </si>
  <si>
    <t xml:space="preserve">ndvi_group</t>
  </si>
  <si>
    <t xml:space="preserve">human_grou</t>
  </si>
  <si>
    <t xml:space="preserve">forest_gro</t>
  </si>
  <si>
    <t xml:space="preserve">lon</t>
  </si>
  <si>
    <t xml:space="preserve">lat</t>
  </si>
  <si>
    <t xml:space="preserve">code</t>
  </si>
  <si>
    <t xml:space="preserve">2</t>
  </si>
  <si>
    <t xml:space="preserve">D-49-13-D-b-2</t>
  </si>
  <si>
    <t xml:space="preserve">Duyen hai Nam Trung bo</t>
  </si>
  <si>
    <t xml:space="preserve">DHNTB</t>
  </si>
  <si>
    <t xml:space="preserve">D-49-37-D-b-2</t>
  </si>
  <si>
    <t xml:space="preserve">Tay Nguyen</t>
  </si>
  <si>
    <t xml:space="preserve">TN</t>
  </si>
  <si>
    <t xml:space="preserve">4</t>
  </si>
  <si>
    <t xml:space="preserve">F-48-55-B-d-4</t>
  </si>
  <si>
    <t xml:space="preserve">Trung du mien nui phia Bac</t>
  </si>
  <si>
    <t xml:space="preserve">TDMNPB</t>
  </si>
  <si>
    <t xml:space="preserve">3</t>
  </si>
  <si>
    <t xml:space="preserve">D-49-14-A-c-3</t>
  </si>
  <si>
    <t xml:space="preserve">DNB</t>
  </si>
  <si>
    <t xml:space="preserve">D-49-50-B-d-2</t>
  </si>
  <si>
    <t xml:space="preserve">BTB</t>
  </si>
  <si>
    <t xml:space="preserve">1</t>
  </si>
  <si>
    <t xml:space="preserve">D-49-13-B-c-1</t>
  </si>
  <si>
    <t xml:space="preserve">D-49-13-C-a-4</t>
  </si>
  <si>
    <t xml:space="preserve">F-48-53-D-b-1</t>
  </si>
  <si>
    <t xml:space="preserve">C-48-11-B-d-1</t>
  </si>
  <si>
    <t xml:space="preserve">Dong Nam bo</t>
  </si>
  <si>
    <t xml:space="preserve">E-48-96-A-c-4</t>
  </si>
  <si>
    <t xml:space="preserve">Bac Trung bo</t>
  </si>
  <si>
    <t xml:space="preserve">D-49-37-A-d-1</t>
  </si>
  <si>
    <t xml:space="preserve">E-48-82-B-a-2</t>
  </si>
  <si>
    <t xml:space="preserve">F-48-58-C-b-2</t>
  </si>
  <si>
    <t xml:space="preserve">D-49-26-D-b-1</t>
  </si>
  <si>
    <t xml:space="preserve">E-48-83-C-a-4</t>
  </si>
  <si>
    <t xml:space="preserve">F-48-31-C-a-1</t>
  </si>
  <si>
    <t xml:space="preserve">C-49-2-C-b-1</t>
  </si>
  <si>
    <t xml:space="preserve">F-48-54-D-c-1</t>
  </si>
  <si>
    <t xml:space="preserve">F-48-68-A-b-4</t>
  </si>
  <si>
    <t xml:space="preserve">F-48-31-B-b-1</t>
  </si>
  <si>
    <t xml:space="preserve">E-48-7-D-a-3</t>
  </si>
  <si>
    <t xml:space="preserve">C-49-3-C-a-2</t>
  </si>
  <si>
    <t xml:space="preserve">E-48-57-A-b-4</t>
  </si>
  <si>
    <t xml:space="preserve">D-48-95-C-c-3</t>
  </si>
  <si>
    <t xml:space="preserve">C-49-2-D-c-3</t>
  </si>
  <si>
    <t xml:space="preserve">D-49-25-B-a-4</t>
  </si>
  <si>
    <t xml:space="preserve">C-49-2-B-d-3</t>
  </si>
  <si>
    <t xml:space="preserve">D-49-74-D-a-3</t>
  </si>
  <si>
    <t xml:space="preserve">D-49-74-B-d-3</t>
  </si>
  <si>
    <t xml:space="preserve">D-49-50-C-a-4</t>
  </si>
  <si>
    <t xml:space="preserve">D-49-13-D-a-2</t>
  </si>
  <si>
    <t xml:space="preserve">D-49-26-D-a-1</t>
  </si>
  <si>
    <t xml:space="preserve">F-48-66-B-d-3</t>
  </si>
  <si>
    <t xml:space="preserve">F-48-79-B-c-3</t>
  </si>
  <si>
    <t xml:space="preserve">F-48-57-A-d-3</t>
  </si>
  <si>
    <t xml:space="preserve">E-48-95-A-a-3</t>
  </si>
  <si>
    <t xml:space="preserve">C-48-36-A-c-4</t>
  </si>
  <si>
    <t xml:space="preserve">E-48-7-A-d-4</t>
  </si>
  <si>
    <t xml:space="preserve">D-49-26-A-c-3</t>
  </si>
  <si>
    <t xml:space="preserve">D-48-36-B-a-2</t>
  </si>
  <si>
    <t xml:space="preserve">F-48-38-C-a-1</t>
  </si>
  <si>
    <t xml:space="preserve">F-48-71-A-d-2</t>
  </si>
  <si>
    <t xml:space="preserve">E-48-57-D-c-1</t>
  </si>
  <si>
    <t xml:space="preserve">D-49-38-A-c-3</t>
  </si>
  <si>
    <t xml:space="preserve">D-49-37-D-a-4</t>
  </si>
  <si>
    <t xml:space="preserve">E-48-7-C-c-2</t>
  </si>
  <si>
    <t xml:space="preserve">C-48-11-B-c-4</t>
  </si>
  <si>
    <t xml:space="preserve">F-48-31-B-b-2</t>
  </si>
  <si>
    <t xml:space="preserve">F-48-43-D-c-2</t>
  </si>
  <si>
    <t xml:space="preserve">C-48-10-B-a-4</t>
  </si>
  <si>
    <t xml:space="preserve">F-48-56-B-a-4</t>
  </si>
  <si>
    <t xml:space="preserve">D-49-74-A-b-1</t>
  </si>
  <si>
    <t xml:space="preserve">F-48-41-D-b-2</t>
  </si>
  <si>
    <t xml:space="preserve">E-48-7-B-c-4</t>
  </si>
  <si>
    <t xml:space="preserve">E-48-8-C-c-3</t>
  </si>
  <si>
    <t xml:space="preserve">D-49-50-D-d-1</t>
  </si>
  <si>
    <t xml:space="preserve">F-48-78-D-c-3</t>
  </si>
  <si>
    <t xml:space="preserve">F-48-79-D-a-3</t>
  </si>
  <si>
    <t xml:space="preserve">C-48-10-C-b-4</t>
  </si>
  <si>
    <t xml:space="preserve">F-48-67-C-c-1</t>
  </si>
  <si>
    <t xml:space="preserve">E-48-17-A-b-2</t>
  </si>
  <si>
    <t xml:space="preserve">D-49-13-A-c-2</t>
  </si>
  <si>
    <t xml:space="preserve">D-49-13-D-b-1</t>
  </si>
  <si>
    <t xml:space="preserve">C-49-13-A-a-4</t>
  </si>
  <si>
    <t xml:space="preserve">F-48-32-B-c-4</t>
  </si>
  <si>
    <t xml:space="preserve">F-48-30-B-c-4</t>
  </si>
  <si>
    <t xml:space="preserve">D-49-86-C-b-2</t>
  </si>
  <si>
    <t xml:space="preserve">E-48-17-D-a-2</t>
  </si>
  <si>
    <t xml:space="preserve">D-49-25-A-a-1</t>
  </si>
  <si>
    <t xml:space="preserve">F-48-30-B-c-3</t>
  </si>
  <si>
    <t xml:space="preserve">F-48-53-B-a-4</t>
  </si>
  <si>
    <t xml:space="preserve">F-48-38-A-a-3</t>
  </si>
  <si>
    <t xml:space="preserve">F-48-90-B-d-4</t>
  </si>
  <si>
    <t xml:space="preserve">F-48-32-B-b-4</t>
  </si>
  <si>
    <t xml:space="preserve">F-48-43-B-c-1</t>
  </si>
  <si>
    <t xml:space="preserve">F-48-40-B-c-3</t>
  </si>
  <si>
    <t xml:space="preserve">E-48-57-D-d-3</t>
  </si>
  <si>
    <t xml:space="preserve">F-48-31-D-c-1</t>
  </si>
  <si>
    <t xml:space="preserve">D-49-86-D-c-2</t>
  </si>
  <si>
    <t xml:space="preserve">C-49-1-A-c-1</t>
  </si>
  <si>
    <t xml:space="preserve">E-48-96-D-a-2</t>
  </si>
  <si>
    <t xml:space="preserve">F-48-40-A-a-1</t>
  </si>
  <si>
    <t xml:space="preserve">D-48-36-A-a-1</t>
  </si>
  <si>
    <t xml:space="preserve">D-48-24-C-b-2</t>
  </si>
  <si>
    <t xml:space="preserve">C-49-13-B-b-1</t>
  </si>
  <si>
    <t xml:space="preserve">C-49-13-A-a-2</t>
  </si>
  <si>
    <t xml:space="preserve">D-49-38-A-a-3</t>
  </si>
  <si>
    <t xml:space="preserve">F-48-43-A-b-4</t>
  </si>
  <si>
    <t xml:space="preserve">C-48-23-B-b-1</t>
  </si>
  <si>
    <t xml:space="preserve">D-49-86-B-c-2</t>
  </si>
  <si>
    <t xml:space="preserve">F-48-40-A-b-4</t>
  </si>
  <si>
    <t xml:space="preserve">D-49-86-D-a-3</t>
  </si>
  <si>
    <t xml:space="preserve">E-48-83-C-c-3</t>
  </si>
  <si>
    <t xml:space="preserve">D-48-24-C-b-1</t>
  </si>
  <si>
    <t xml:space="preserve">F-48-46-C-c-1</t>
  </si>
  <si>
    <t xml:space="preserve">F-48-91-B-a-1</t>
  </si>
  <si>
    <t xml:space="preserve">D-48-12-A-c-4</t>
  </si>
  <si>
    <t xml:space="preserve">C-48-24-A-d-2</t>
  </si>
  <si>
    <t xml:space="preserve">F-48-43-B-c-3</t>
  </si>
  <si>
    <t xml:space="preserve">D-49-37-D-a-1</t>
  </si>
  <si>
    <t xml:space="preserve">F-48-43-A-a-2</t>
  </si>
  <si>
    <t xml:space="preserve">C-49-2-A-b-4</t>
  </si>
  <si>
    <t xml:space="preserve">D-49-62-A-b-2</t>
  </si>
  <si>
    <t xml:space="preserve">E-48-57-D-c-4</t>
  </si>
  <si>
    <t xml:space="preserve">F-48-53-B-a-2</t>
  </si>
  <si>
    <t xml:space="preserve">F-48-40-D-b-2</t>
  </si>
  <si>
    <t xml:space="preserve">D-49-25-A-a-2</t>
  </si>
  <si>
    <t xml:space="preserve">F-48-33-B-c-3</t>
  </si>
  <si>
    <t xml:space="preserve">D-49-37-D-b-3</t>
  </si>
  <si>
    <t xml:space="preserve">E-48-18-C-d-4</t>
  </si>
  <si>
    <t xml:space="preserve">F-48-79-C-d-4</t>
  </si>
  <si>
    <t xml:space="preserve">D-49-50-B-c-3</t>
  </si>
  <si>
    <t xml:space="preserve">D-49-25-B-c-4</t>
  </si>
  <si>
    <t xml:space="preserve">E-48-7-A-b-4</t>
  </si>
  <si>
    <t xml:space="preserve">D-49-85-D-d-1</t>
  </si>
  <si>
    <t xml:space="preserve">D-49-38-A-a-1</t>
  </si>
  <si>
    <t xml:space="preserve">E-48-96-D-c-4</t>
  </si>
  <si>
    <t xml:space="preserve">F-48-79-C-d-3</t>
  </si>
  <si>
    <t xml:space="preserve">E-48-56-D-a-1</t>
  </si>
  <si>
    <t xml:space="preserve">F-48-78-D-d-4</t>
  </si>
  <si>
    <t xml:space="preserve">D-49-25-C-a-3</t>
  </si>
  <si>
    <t xml:space="preserve">E-48-70-C-a-1</t>
  </si>
  <si>
    <t xml:space="preserve">F-48-32-D-d-4</t>
  </si>
  <si>
    <t xml:space="preserve">E-48-7-A-b-3</t>
  </si>
  <si>
    <t xml:space="preserve">F-48-31-A-a-2</t>
  </si>
  <si>
    <t xml:space="preserve">F-48-60-C-c-4</t>
  </si>
  <si>
    <t xml:space="preserve">C-49-13-B-a-1</t>
  </si>
  <si>
    <t xml:space="preserve">F-48-43-B-a-3</t>
  </si>
  <si>
    <t xml:space="preserve">C-49-1-A-a-3</t>
  </si>
  <si>
    <t xml:space="preserve">F-48-79-C-c-2</t>
  </si>
  <si>
    <t xml:space="preserve">D-49-50-C-d-1</t>
  </si>
  <si>
    <t xml:space="preserve">E-48-96-C-a-4</t>
  </si>
  <si>
    <t xml:space="preserve">C-48-24-A-d-4</t>
  </si>
  <si>
    <t xml:space="preserve">F-48-78-B-d-2</t>
  </si>
  <si>
    <t xml:space="preserve">F-48-53-A-c-4</t>
  </si>
  <si>
    <t xml:space="preserve">F-48-33-D-c-3</t>
  </si>
  <si>
    <t xml:space="preserve">E-48-17-D-a-4</t>
  </si>
  <si>
    <t xml:space="preserve">C-48-11-C-d-4</t>
  </si>
  <si>
    <t xml:space="preserve">D-49-62-B-c-2</t>
  </si>
  <si>
    <t xml:space="preserve">F-48-39-C-a-1</t>
  </si>
  <si>
    <t xml:space="preserve">F-48-53-C-a-2</t>
  </si>
  <si>
    <t xml:space="preserve">F-48-43-B-d-4</t>
  </si>
  <si>
    <t xml:space="preserve">C-48-24-B-d-2</t>
  </si>
  <si>
    <t xml:space="preserve">D-48-24-D-d-3</t>
  </si>
  <si>
    <t xml:space="preserve">E-48-96-C-a-3</t>
  </si>
  <si>
    <t xml:space="preserve">C-48-23-A-c-2</t>
  </si>
  <si>
    <t xml:space="preserve">E-48-95-A-b-4</t>
  </si>
  <si>
    <t xml:space="preserve">D-49-74-D-b-1</t>
  </si>
  <si>
    <t xml:space="preserve">D-49-86-B-a-3</t>
  </si>
  <si>
    <t xml:space="preserve">F-48-44-D-d-4</t>
  </si>
  <si>
    <t xml:space="preserve">F-48-39-C-c-3</t>
  </si>
  <si>
    <t xml:space="preserve">F-48-53-A-a-3</t>
  </si>
  <si>
    <t xml:space="preserve">D-49-50-C-c-4</t>
  </si>
  <si>
    <t xml:space="preserve">D-49-25-A-b-1</t>
  </si>
  <si>
    <t xml:space="preserve">F-48-25-D-d-4</t>
  </si>
  <si>
    <t xml:space="preserve">C-48-11-D-b-1</t>
  </si>
  <si>
    <t xml:space="preserve">C-48-24-D-d-2</t>
  </si>
  <si>
    <t xml:space="preserve">C-48-24-B-d-4</t>
  </si>
  <si>
    <t xml:space="preserve">F-48-53-A-c-3</t>
  </si>
  <si>
    <t xml:space="preserve">D-49-26-C-c-1</t>
  </si>
  <si>
    <t xml:space="preserve">D-49-37-B-c-2</t>
  </si>
  <si>
    <t xml:space="preserve">F-48-30-D-c-2</t>
  </si>
  <si>
    <t xml:space="preserve">D-49-38-A-a-4</t>
  </si>
  <si>
    <t xml:space="preserve">C-48-11-B-d-3</t>
  </si>
  <si>
    <t xml:space="preserve">F-48-41-C-a-4</t>
  </si>
  <si>
    <t xml:space="preserve">C-49-2-A-b-3</t>
  </si>
  <si>
    <t xml:space="preserve">C-49-2-C-a-2</t>
  </si>
  <si>
    <t xml:space="preserve">F-48-41-C-c-1</t>
  </si>
  <si>
    <t xml:space="preserve">E-48-70-A-c-3</t>
  </si>
  <si>
    <t xml:space="preserve">F-48-40-A-a-4</t>
  </si>
  <si>
    <t xml:space="preserve">D-49-85-B-c-1</t>
  </si>
  <si>
    <t xml:space="preserve">F-48-31-D-c-4</t>
  </si>
  <si>
    <t xml:space="preserve">F-48-45-D-a-3</t>
  </si>
  <si>
    <t xml:space="preserve">F-48-53-C-b-1</t>
  </si>
  <si>
    <t xml:space="preserve">D-49-75-A-c-2</t>
  </si>
  <si>
    <t xml:space="preserve">F-48-32-D-d-3</t>
  </si>
  <si>
    <t xml:space="preserve">F-48-91-C-c-1</t>
  </si>
  <si>
    <t xml:space="preserve">D-49-85-D-c-1</t>
  </si>
  <si>
    <t xml:space="preserve">D-49-86-A-b-2</t>
  </si>
  <si>
    <t xml:space="preserve">E-48-70-C-c-4</t>
  </si>
  <si>
    <t xml:space="preserve">F-48-33-A-d-4</t>
  </si>
  <si>
    <t xml:space="preserve">D-48-24-D-b-4</t>
  </si>
  <si>
    <t xml:space="preserve">E-48-95-A-b-3</t>
  </si>
  <si>
    <t xml:space="preserve">F-48-38-D-d-4</t>
  </si>
  <si>
    <t xml:space="preserve">D-48-11-B-d-3</t>
  </si>
  <si>
    <t xml:space="preserve">D-48-12-A-b-1</t>
  </si>
  <si>
    <t xml:space="preserve">C-48-24-B-b-4</t>
  </si>
  <si>
    <t xml:space="preserve">D-48-24-D-d-2</t>
  </si>
  <si>
    <t xml:space="preserve">F-48-37-B-c-1</t>
  </si>
  <si>
    <t xml:space="preserve">E-48-96-C-c-3</t>
  </si>
  <si>
    <t xml:space="preserve">E-48-18-C-a-3</t>
  </si>
  <si>
    <t xml:space="preserve">D-49-85-D-c-2</t>
  </si>
  <si>
    <t xml:space="preserve">D-49-86-C-a-1</t>
  </si>
  <si>
    <t xml:space="preserve">E-48-82-A-a-2</t>
  </si>
  <si>
    <t xml:space="preserve">D-49-86-C-a-3</t>
  </si>
  <si>
    <t xml:space="preserve">D-49-75-A-d-3</t>
  </si>
  <si>
    <t xml:space="preserve">C-48-24-D-b-3</t>
  </si>
  <si>
    <t xml:space="preserve">F-48-66-A-b-1</t>
  </si>
  <si>
    <t xml:space="preserve">D-49-86-D-b-4</t>
  </si>
  <si>
    <t xml:space="preserve">D-49-50-A-d-4</t>
  </si>
  <si>
    <t xml:space="preserve">D-49-86-C-a-4</t>
  </si>
  <si>
    <t xml:space="preserve">F-48-26-D-c-3</t>
  </si>
  <si>
    <t xml:space="preserve">F-48-53-A-b-2</t>
  </si>
  <si>
    <t xml:space="preserve">F-48-53-D-a-1</t>
  </si>
  <si>
    <t xml:space="preserve">F-48-53-D-c-3</t>
  </si>
  <si>
    <t xml:space="preserve">E-48-69-B-a-2</t>
  </si>
  <si>
    <t xml:space="preserve">D-49-85-B-d-3</t>
  </si>
  <si>
    <t xml:space="preserve">F-48-53-A-a-1</t>
  </si>
  <si>
    <t xml:space="preserve">E-48-95-A-d-2</t>
  </si>
  <si>
    <t xml:space="preserve">F-48-37-B-c-4</t>
  </si>
  <si>
    <t xml:space="preserve">D-49-50-C-d-3</t>
  </si>
  <si>
    <t xml:space="preserve">D-48-95-C-b-2</t>
  </si>
  <si>
    <t xml:space="preserve">C-48-23-A-b-1</t>
  </si>
  <si>
    <t xml:space="preserve">F-48-43-B-a-2</t>
  </si>
  <si>
    <t xml:space="preserve">D-49-38-C-b-1</t>
  </si>
  <si>
    <t xml:space="preserve">D-49-38-A-b-1</t>
  </si>
  <si>
    <t xml:space="preserve">D-49-86-C-b-4</t>
  </si>
  <si>
    <t xml:space="preserve">D-48-24-B-d-4</t>
  </si>
  <si>
    <t xml:space="preserve">E-48-56-A-b-4</t>
  </si>
  <si>
    <t xml:space="preserve">D-49-37-B-a-3</t>
  </si>
  <si>
    <t xml:space="preserve">D-49-85-C-d-4</t>
  </si>
  <si>
    <t xml:space="preserve">D-48-24-A-b-1</t>
  </si>
  <si>
    <t xml:space="preserve">C-49-2-C-d-3</t>
  </si>
  <si>
    <t xml:space="preserve">D-49-85-B-b-3</t>
  </si>
  <si>
    <t xml:space="preserve">F-48-26-C-d-2</t>
  </si>
  <si>
    <t xml:space="preserve">D-48-84-C-b-1</t>
  </si>
  <si>
    <t xml:space="preserve">D-49-74-D-b-3</t>
  </si>
  <si>
    <t xml:space="preserve">E-48-83-C-c-2</t>
  </si>
  <si>
    <t xml:space="preserve">D-49-74-D-b-4</t>
  </si>
  <si>
    <t xml:space="preserve">E-48-57-C-d-4</t>
  </si>
  <si>
    <t xml:space="preserve">D-48-24-D-d-4</t>
  </si>
  <si>
    <t xml:space="preserve">E-48-96-C-c-4</t>
  </si>
  <si>
    <t xml:space="preserve">D-49-86-D-a-4</t>
  </si>
  <si>
    <t xml:space="preserve">D-48-12-D-b-3</t>
  </si>
  <si>
    <t xml:space="preserve">F-48-40-D-b-3</t>
  </si>
  <si>
    <t xml:space="preserve">C-49-2-C-c-4</t>
  </si>
  <si>
    <t xml:space="preserve">D-49-25-B-c-3</t>
  </si>
  <si>
    <t xml:space="preserve">C-49-13-B-b-2</t>
  </si>
  <si>
    <t xml:space="preserve">D-48-95-C-b-3</t>
  </si>
  <si>
    <t xml:space="preserve">D-49-75-C-a-1</t>
  </si>
  <si>
    <t xml:space="preserve">D-49-26-C-d-1</t>
  </si>
  <si>
    <t xml:space="preserve">D-49-74-D-b-2</t>
  </si>
  <si>
    <t xml:space="preserve">D-49-86-C-d-1</t>
  </si>
  <si>
    <t xml:space="preserve">C-49-13-A-b-1</t>
  </si>
  <si>
    <t xml:space="preserve">C-48-23-A-b-3</t>
  </si>
  <si>
    <t xml:space="preserve">E-48-69-A-b-2</t>
  </si>
  <si>
    <t xml:space="preserve">D-48-24-D-b-1</t>
  </si>
  <si>
    <t xml:space="preserve">F-48-41-C-a-2</t>
  </si>
  <si>
    <t xml:space="preserve">F-48-31-D-c-2</t>
  </si>
  <si>
    <t xml:space="preserve">D-49-85-B-a-4</t>
  </si>
  <si>
    <t xml:space="preserve">D-49-86-A-c-3</t>
  </si>
  <si>
    <t xml:space="preserve">F-48-40-D-d-2</t>
  </si>
  <si>
    <t xml:space="preserve">D-48-12-C-c-2</t>
  </si>
  <si>
    <t xml:space="preserve">C-49-13-A-b-2</t>
  </si>
  <si>
    <t xml:space="preserve">D-48-95-C-b-4</t>
  </si>
  <si>
    <t xml:space="preserve">E-48-30-B-a-4</t>
  </si>
  <si>
    <t xml:space="preserve">F-48-45-C-a-1</t>
  </si>
  <si>
    <t xml:space="preserve">C-48-24-D-c-2</t>
  </si>
  <si>
    <t xml:space="preserve">D-48-24-A-a-2</t>
  </si>
  <si>
    <t xml:space="preserve">E-48-30-B-d-2</t>
  </si>
  <si>
    <t xml:space="preserve">E-48-31-A-c-3</t>
  </si>
  <si>
    <t xml:space="preserve">E-48-30-B-a-1</t>
  </si>
  <si>
    <t xml:space="preserve">D-49-37-B-c-4</t>
  </si>
  <si>
    <t xml:space="preserve">E-48-69-B-a-3</t>
  </si>
  <si>
    <t xml:space="preserve">D-49-86-A-b-4</t>
  </si>
  <si>
    <t xml:space="preserve">E-48-95-A-b-2</t>
  </si>
  <si>
    <t xml:space="preserve">D-49-75-A-c-3</t>
  </si>
  <si>
    <t xml:space="preserve">E-48-43-B-c-1</t>
  </si>
  <si>
    <t xml:space="preserve">E-48-30-A-b-2</t>
  </si>
  <si>
    <t xml:space="preserve">D-49-86-A-b-3</t>
  </si>
  <si>
    <t xml:space="preserve">F-48-40-A-b-3</t>
  </si>
  <si>
    <t xml:space="preserve">D-48-84-C-b-2</t>
  </si>
  <si>
    <t xml:space="preserve">E-48-30-B-d-1</t>
  </si>
  <si>
    <t xml:space="preserve">E-48-30-B-c-1</t>
  </si>
  <si>
    <t xml:space="preserve">E-48-56-A-b-2</t>
  </si>
  <si>
    <t xml:space="preserve">E-48-57-C-c-4</t>
  </si>
  <si>
    <t xml:space="preserve">D-49-86-C-a-2</t>
  </si>
  <si>
    <t xml:space="preserve">D-49-85-B-d-1</t>
  </si>
  <si>
    <t xml:space="preserve">D-49-85-D-c-3</t>
  </si>
  <si>
    <t xml:space="preserve">D-48-12-C-c-4</t>
  </si>
  <si>
    <t xml:space="preserve">C-48-11-D-a-2</t>
  </si>
  <si>
    <t xml:space="preserve">C-49-2-A-a-2</t>
  </si>
  <si>
    <t xml:space="preserve">D-49-25-B-c-1</t>
  </si>
  <si>
    <t xml:space="preserve">E-48-30-B-b-3</t>
  </si>
  <si>
    <t xml:space="preserve">F-48-43-B-b-1</t>
  </si>
  <si>
    <t xml:space="preserve">F-48-42-B-a-1</t>
  </si>
  <si>
    <t xml:space="preserve">F-48-65-B-a-1</t>
  </si>
  <si>
    <t xml:space="preserve">E-48-30-A-b-1</t>
  </si>
  <si>
    <t xml:space="preserve">D-49-86-C-d-4</t>
  </si>
  <si>
    <t xml:space="preserve">D-49-86-A-d-1</t>
  </si>
  <si>
    <t xml:space="preserve">D-49-86-C-d-3</t>
  </si>
  <si>
    <t xml:space="preserve">C-48-23-A-b-4</t>
  </si>
  <si>
    <t xml:space="preserve">E-48-30-B-a-3</t>
  </si>
  <si>
    <t xml:space="preserve">C-48-23-B-a-1</t>
  </si>
  <si>
    <t xml:space="preserve">D-49-26-C-c-4</t>
  </si>
  <si>
    <t xml:space="preserve">D-49-86-C-c-4</t>
  </si>
  <si>
    <t xml:space="preserve">D-49-86-A-c-2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</si>
</sst>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23" activeCellId="0" sqref="R23"/>
    </sheetView>
  </sheetViews>
  <sheetFormatPr defaultColWidth="8.5390625" defaultRowHeight="15" customHeight="true" zeroHeight="false" outlineLevelRow="0" outlineLevelCol="0"/>
  <cols>
    <col collapsed="false" customWidth="true" hidden="false" outlineLevel="0" max="9" min="9" style="0" width="21.69"/>
    <col collapsed="false" customWidth="true" hidden="false" outlineLevel="0" max="18" min="18" style="0" width="23.53"/>
    <col collapsed="false" customWidth="true" hidden="false" outlineLevel="0" max="19" min="19" style="0" width="12.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0" t="s">
        <v>14</v>
      </c>
      <c r="R1" s="0" t="str">
        <f aca="false" t="array" ref="R1:R7">_xlfn.UNIQUE(I:I)</f>
        <v>ADM_VST_EN</v>
      </c>
      <c r="S1" s="0" t="n">
        <f aca="false">COUNTIF(I:I,R1)</f>
        <v>1</v>
      </c>
      <c r="T1" s="0" t="s">
        <v>14</v>
      </c>
    </row>
    <row r="2" customFormat="false" ht="15" hidden="false" customHeight="false" outlineLevel="0" collapsed="false">
      <c r="A2" s="1" t="n">
        <v>124</v>
      </c>
      <c r="B2" s="0" t="s">
        <v>15</v>
      </c>
      <c r="C2" s="0" t="s">
        <v>16</v>
      </c>
      <c r="D2" s="0" t="n">
        <v>0.249999994104</v>
      </c>
      <c r="E2" s="0" t="n">
        <v>0.00390624981576</v>
      </c>
      <c r="F2" s="0" t="n">
        <v>0.856</v>
      </c>
      <c r="G2" s="0" t="n">
        <v>5.292</v>
      </c>
      <c r="H2" s="0" t="n">
        <v>4</v>
      </c>
      <c r="I2" s="0" t="s">
        <v>17</v>
      </c>
      <c r="J2" s="0" t="n">
        <v>0.713710904121399</v>
      </c>
      <c r="K2" s="0" t="n">
        <v>2</v>
      </c>
      <c r="L2" s="0" t="n">
        <v>2</v>
      </c>
      <c r="M2" s="0" t="n">
        <v>2</v>
      </c>
      <c r="N2" s="0" t="n">
        <v>108.470562848959</v>
      </c>
      <c r="O2" s="0" t="n">
        <v>15.2177229930999</v>
      </c>
      <c r="P2" s="0" t="str">
        <f aca="false">VLOOKUP(I:I,$R$1:$T$6,3,0)</f>
        <v>DHNTB</v>
      </c>
      <c r="R2" s="0" t="str">
        <v>Duyen hai Nam Trung bo</v>
      </c>
      <c r="S2" s="0" t="n">
        <f aca="false">COUNTIF(I:I,R2)</f>
        <v>75</v>
      </c>
      <c r="T2" s="0" t="s">
        <v>18</v>
      </c>
    </row>
    <row r="3" customFormat="false" ht="15" hidden="false" customHeight="false" outlineLevel="0" collapsed="false">
      <c r="A3" s="1" t="n">
        <v>220</v>
      </c>
      <c r="B3" s="0" t="s">
        <v>15</v>
      </c>
      <c r="C3" s="0" t="s">
        <v>19</v>
      </c>
      <c r="D3" s="0" t="n">
        <v>0.249999994104</v>
      </c>
      <c r="E3" s="0" t="n">
        <v>0.00390624981576</v>
      </c>
      <c r="F3" s="0" t="n">
        <v>0.595</v>
      </c>
      <c r="G3" s="0" t="n">
        <v>5.292</v>
      </c>
      <c r="H3" s="0" t="n">
        <v>5</v>
      </c>
      <c r="I3" s="0" t="s">
        <v>20</v>
      </c>
      <c r="J3" s="0" t="n">
        <v>0.683867931365967</v>
      </c>
      <c r="K3" s="0" t="n">
        <v>3</v>
      </c>
      <c r="L3" s="0" t="n">
        <v>2</v>
      </c>
      <c r="M3" s="0" t="n">
        <v>0</v>
      </c>
      <c r="N3" s="0" t="n">
        <v>108.470554509092</v>
      </c>
      <c r="O3" s="0" t="n">
        <v>14.2177220278098</v>
      </c>
      <c r="P3" s="0" t="str">
        <f aca="false">VLOOKUP(I:I,$R$1:$T$6,3,0)</f>
        <v>TN</v>
      </c>
      <c r="R3" s="0" t="str">
        <v>Tay Nguyen</v>
      </c>
      <c r="S3" s="0" t="n">
        <f aca="false">COUNTIF(I:I,R3)</f>
        <v>84</v>
      </c>
      <c r="T3" s="0" t="s">
        <v>21</v>
      </c>
    </row>
    <row r="4" customFormat="false" ht="15" hidden="false" customHeight="false" outlineLevel="0" collapsed="false">
      <c r="A4" s="1" t="n">
        <v>250</v>
      </c>
      <c r="B4" s="0" t="s">
        <v>22</v>
      </c>
      <c r="C4" s="0" t="s">
        <v>23</v>
      </c>
      <c r="D4" s="0" t="n">
        <v>0.250000001299</v>
      </c>
      <c r="E4" s="0" t="n">
        <v>0.00390625004059</v>
      </c>
      <c r="F4" s="0" t="n">
        <v>0.781</v>
      </c>
      <c r="G4" s="0" t="n">
        <v>5.287</v>
      </c>
      <c r="H4" s="0" t="n">
        <v>6</v>
      </c>
      <c r="I4" s="0" t="s">
        <v>24</v>
      </c>
      <c r="J4" s="0" t="n">
        <v>0.540137827396393</v>
      </c>
      <c r="K4" s="0" t="n">
        <v>0</v>
      </c>
      <c r="L4" s="0" t="n">
        <v>2</v>
      </c>
      <c r="M4" s="0" t="n">
        <v>1</v>
      </c>
      <c r="N4" s="0" t="n">
        <v>105.470643285442</v>
      </c>
      <c r="O4" s="0" t="n">
        <v>21.7802717256679</v>
      </c>
      <c r="P4" s="0" t="str">
        <f aca="false">VLOOKUP(I:I,$R$1:$T$6,3,0)</f>
        <v>TDMNPB</v>
      </c>
      <c r="R4" s="0" t="str">
        <v>Trung du mien nui phia Bac</v>
      </c>
      <c r="S4" s="0" t="n">
        <f aca="false">COUNTIF(I:I,R4)</f>
        <v>83</v>
      </c>
      <c r="T4" s="0" t="s">
        <v>25</v>
      </c>
    </row>
    <row r="5" customFormat="false" ht="15" hidden="false" customHeight="false" outlineLevel="0" collapsed="false">
      <c r="A5" s="1" t="n">
        <v>137</v>
      </c>
      <c r="B5" s="0" t="s">
        <v>26</v>
      </c>
      <c r="C5" s="0" t="s">
        <v>27</v>
      </c>
      <c r="D5" s="0" t="n">
        <v>0.250000001299</v>
      </c>
      <c r="E5" s="0" t="n">
        <v>0.00390625004059</v>
      </c>
      <c r="F5" s="0" t="n">
        <v>0.882</v>
      </c>
      <c r="G5" s="0" t="n">
        <v>5.269</v>
      </c>
      <c r="H5" s="0" t="n">
        <v>4</v>
      </c>
      <c r="I5" s="0" t="s">
        <v>17</v>
      </c>
      <c r="J5" s="0" t="n">
        <v>0.719491302967072</v>
      </c>
      <c r="K5" s="0" t="n">
        <v>3</v>
      </c>
      <c r="L5" s="0" t="n">
        <v>2</v>
      </c>
      <c r="M5" s="0" t="n">
        <v>2</v>
      </c>
      <c r="N5" s="0" t="n">
        <v>108.533063149776</v>
      </c>
      <c r="O5" s="0" t="n">
        <v>15.2802225525233</v>
      </c>
      <c r="P5" s="0" t="str">
        <f aca="false">VLOOKUP(I:I,$R$1:$T$6,3,0)</f>
        <v>DHNTB</v>
      </c>
      <c r="R5" s="0" t="str">
        <v>Dong Nam bo</v>
      </c>
      <c r="S5" s="0" t="n">
        <f aca="false">COUNTIF(I:I,R5)</f>
        <v>17</v>
      </c>
      <c r="T5" s="0" t="s">
        <v>28</v>
      </c>
    </row>
    <row r="6" customFormat="false" ht="15" hidden="false" customHeight="false" outlineLevel="0" collapsed="false">
      <c r="A6" s="1" t="n">
        <v>139</v>
      </c>
      <c r="B6" s="0" t="s">
        <v>15</v>
      </c>
      <c r="C6" s="0" t="s">
        <v>29</v>
      </c>
      <c r="D6" s="0" t="n">
        <v>0.2499999995</v>
      </c>
      <c r="E6" s="0" t="n">
        <v>0.00390624998439</v>
      </c>
      <c r="F6" s="0" t="n">
        <v>0.91</v>
      </c>
      <c r="G6" s="0" t="n">
        <v>5.267</v>
      </c>
      <c r="H6" s="0" t="n">
        <v>4</v>
      </c>
      <c r="I6" s="0" t="s">
        <v>17</v>
      </c>
      <c r="J6" s="0" t="n">
        <v>0.731953144073486</v>
      </c>
      <c r="K6" s="0" t="n">
        <v>3</v>
      </c>
      <c r="L6" s="0" t="n">
        <v>2</v>
      </c>
      <c r="M6" s="0" t="n">
        <v>2</v>
      </c>
      <c r="N6" s="0" t="n">
        <v>108.970549574287</v>
      </c>
      <c r="O6" s="0" t="n">
        <v>13.8427180277753</v>
      </c>
      <c r="P6" s="0" t="str">
        <f aca="false">VLOOKUP(I:I,$R$1:$T$6,3,0)</f>
        <v>DHNTB</v>
      </c>
      <c r="R6" s="0" t="str">
        <v>Bac Trung bo</v>
      </c>
      <c r="S6" s="0" t="n">
        <f aca="false">COUNTIF(I:I,R6)</f>
        <v>63</v>
      </c>
      <c r="T6" s="0" t="s">
        <v>30</v>
      </c>
    </row>
    <row r="7" customFormat="false" ht="15" hidden="false" customHeight="false" outlineLevel="0" collapsed="false">
      <c r="A7" s="1" t="n">
        <v>141</v>
      </c>
      <c r="B7" s="0" t="s">
        <v>31</v>
      </c>
      <c r="C7" s="0" t="s">
        <v>32</v>
      </c>
      <c r="D7" s="0" t="n">
        <v>0.2499999995</v>
      </c>
      <c r="E7" s="0" t="n">
        <v>0.00390624998439</v>
      </c>
      <c r="F7" s="0" t="n">
        <v>0.969</v>
      </c>
      <c r="G7" s="0" t="n">
        <v>5.266</v>
      </c>
      <c r="H7" s="0" t="n">
        <v>4</v>
      </c>
      <c r="I7" s="0" t="s">
        <v>17</v>
      </c>
      <c r="J7" s="0" t="n">
        <v>0.742520153522491</v>
      </c>
      <c r="K7" s="0" t="n">
        <v>3</v>
      </c>
      <c r="L7" s="0" t="n">
        <v>2</v>
      </c>
      <c r="M7" s="0" t="n">
        <v>3</v>
      </c>
      <c r="N7" s="0" t="n">
        <v>108.283064643674</v>
      </c>
      <c r="O7" s="0" t="n">
        <v>15.3427246787191</v>
      </c>
      <c r="P7" s="0" t="str">
        <f aca="false">VLOOKUP(I:I,$R$1:$T$6,3,0)</f>
        <v>DHNTB</v>
      </c>
      <c r="R7" s="0" t="n">
        <v>0</v>
      </c>
      <c r="S7" s="0" t="n">
        <f aca="false">SUM(S2:S6)</f>
        <v>322</v>
      </c>
    </row>
    <row r="8" customFormat="false" ht="15" hidden="false" customHeight="false" outlineLevel="0" collapsed="false">
      <c r="A8" s="1" t="n">
        <v>152</v>
      </c>
      <c r="B8" s="0" t="s">
        <v>22</v>
      </c>
      <c r="C8" s="0" t="s">
        <v>33</v>
      </c>
      <c r="D8" s="0" t="n">
        <v>0.2499999995</v>
      </c>
      <c r="E8" s="0" t="n">
        <v>0.00390624998439</v>
      </c>
      <c r="F8" s="0" t="n">
        <v>0.874</v>
      </c>
      <c r="G8" s="0" t="n">
        <v>5.266</v>
      </c>
      <c r="H8" s="0" t="n">
        <v>4</v>
      </c>
      <c r="I8" s="0" t="s">
        <v>17</v>
      </c>
      <c r="J8" s="0" t="n">
        <v>0.773702025413513</v>
      </c>
      <c r="K8" s="0" t="n">
        <v>4</v>
      </c>
      <c r="L8" s="0" t="n">
        <v>2</v>
      </c>
      <c r="M8" s="0" t="n">
        <v>2</v>
      </c>
      <c r="N8" s="0" t="n">
        <v>108.095563702902</v>
      </c>
      <c r="O8" s="0" t="n">
        <v>15.155225971633</v>
      </c>
      <c r="P8" s="0" t="str">
        <f aca="false">VLOOKUP(I:I,$R$1:$T$6,3,0)</f>
        <v>DHNTB</v>
      </c>
    </row>
    <row r="9" customFormat="false" ht="15" hidden="false" customHeight="false" outlineLevel="0" collapsed="false">
      <c r="A9" s="1" t="n">
        <v>300</v>
      </c>
      <c r="B9" s="0" t="s">
        <v>31</v>
      </c>
      <c r="C9" s="0" t="s">
        <v>34</v>
      </c>
      <c r="D9" s="0" t="n">
        <v>0.2499999995</v>
      </c>
      <c r="E9" s="0" t="n">
        <v>0.00390624998439</v>
      </c>
      <c r="F9" s="0" t="n">
        <v>0.518</v>
      </c>
      <c r="G9" s="0" t="n">
        <v>5.259</v>
      </c>
      <c r="H9" s="0" t="n">
        <v>6</v>
      </c>
      <c r="I9" s="0" t="s">
        <v>24</v>
      </c>
      <c r="J9" s="0" t="n">
        <v>0.690430045127869</v>
      </c>
      <c r="K9" s="0" t="n">
        <v>3</v>
      </c>
      <c r="L9" s="0" t="n">
        <v>2</v>
      </c>
      <c r="M9" s="0" t="n">
        <v>0</v>
      </c>
      <c r="N9" s="0" t="n">
        <v>104.408144513597</v>
      </c>
      <c r="O9" s="0" t="n">
        <v>21.7177836627323</v>
      </c>
      <c r="P9" s="0" t="str">
        <f aca="false">VLOOKUP(I:I,$R$1:$T$6,3,0)</f>
        <v>TDMNPB</v>
      </c>
    </row>
    <row r="10" customFormat="false" ht="15" hidden="false" customHeight="false" outlineLevel="0" collapsed="false">
      <c r="A10" s="1" t="n">
        <v>67</v>
      </c>
      <c r="B10" s="0" t="s">
        <v>31</v>
      </c>
      <c r="C10" s="0" t="s">
        <v>35</v>
      </c>
      <c r="D10" s="0" t="n">
        <v>0.2499999995</v>
      </c>
      <c r="E10" s="0" t="n">
        <v>0.00390624998438</v>
      </c>
      <c r="F10" s="0" t="n">
        <v>0.592</v>
      </c>
      <c r="G10" s="0" t="n">
        <v>5.258</v>
      </c>
      <c r="H10" s="0" t="n">
        <v>1</v>
      </c>
      <c r="I10" s="0" t="s">
        <v>36</v>
      </c>
      <c r="J10" s="0" t="n">
        <v>0.679233074188232</v>
      </c>
      <c r="K10" s="0" t="n">
        <v>3</v>
      </c>
      <c r="L10" s="0" t="n">
        <v>2</v>
      </c>
      <c r="M10" s="0" t="n">
        <v>0</v>
      </c>
      <c r="N10" s="0" t="n">
        <v>107.408040841575</v>
      </c>
      <c r="O10" s="0" t="n">
        <v>11.8427278239227</v>
      </c>
      <c r="P10" s="0" t="str">
        <f aca="false">VLOOKUP(I:I,$R$1:$T$6,3,0)</f>
        <v>DNB</v>
      </c>
    </row>
    <row r="11" customFormat="false" ht="15" hidden="false" customHeight="false" outlineLevel="0" collapsed="false">
      <c r="A11" s="1" t="n">
        <v>200</v>
      </c>
      <c r="B11" s="0" t="s">
        <v>31</v>
      </c>
      <c r="C11" s="0" t="s">
        <v>35</v>
      </c>
      <c r="D11" s="0" t="n">
        <v>0.2499999995</v>
      </c>
      <c r="E11" s="0" t="n">
        <v>0.00390624998438</v>
      </c>
      <c r="F11" s="0" t="n">
        <v>0.592</v>
      </c>
      <c r="G11" s="0" t="n">
        <v>5.258</v>
      </c>
      <c r="H11" s="0" t="n">
        <v>5</v>
      </c>
      <c r="I11" s="0" t="s">
        <v>20</v>
      </c>
      <c r="J11" s="0" t="n">
        <v>0.679233074188232</v>
      </c>
      <c r="K11" s="0" t="n">
        <v>2</v>
      </c>
      <c r="L11" s="0" t="n">
        <v>2</v>
      </c>
      <c r="M11" s="0" t="n">
        <v>0</v>
      </c>
      <c r="N11" s="0" t="n">
        <v>107.408040841575</v>
      </c>
      <c r="O11" s="0" t="n">
        <v>11.8427278239227</v>
      </c>
      <c r="P11" s="0" t="str">
        <f aca="false">VLOOKUP(I:I,$R$1:$T$6,3,0)</f>
        <v>TN</v>
      </c>
    </row>
    <row r="12" customFormat="false" ht="15" hidden="false" customHeight="false" outlineLevel="0" collapsed="false">
      <c r="A12" s="1" t="n">
        <v>50</v>
      </c>
      <c r="B12" s="0" t="s">
        <v>22</v>
      </c>
      <c r="C12" s="0" t="s">
        <v>37</v>
      </c>
      <c r="D12" s="0" t="n">
        <v>0.250000001299</v>
      </c>
      <c r="E12" s="0" t="n">
        <v>0.0039062500406</v>
      </c>
      <c r="F12" s="0" t="n">
        <v>0.951</v>
      </c>
      <c r="G12" s="0" t="n">
        <v>5.255</v>
      </c>
      <c r="H12" s="0" t="n">
        <v>0</v>
      </c>
      <c r="I12" s="0" t="s">
        <v>38</v>
      </c>
      <c r="J12" s="0" t="n">
        <v>0.742500960826874</v>
      </c>
      <c r="K12" s="0" t="n">
        <v>3</v>
      </c>
      <c r="L12" s="0" t="n">
        <v>2</v>
      </c>
      <c r="M12" s="0" t="n">
        <v>3</v>
      </c>
      <c r="N12" s="0" t="n">
        <v>107.595575543825</v>
      </c>
      <c r="O12" s="0" t="n">
        <v>16.280231991289</v>
      </c>
      <c r="P12" s="0" t="str">
        <f aca="false">VLOOKUP(I:I,$R$1:$T$6,3,0)</f>
        <v>BTB</v>
      </c>
    </row>
    <row r="13" customFormat="false" ht="15" hidden="false" customHeight="false" outlineLevel="0" collapsed="false">
      <c r="A13" s="1" t="n">
        <v>203</v>
      </c>
      <c r="B13" s="0" t="s">
        <v>31</v>
      </c>
      <c r="C13" s="0" t="s">
        <v>39</v>
      </c>
      <c r="D13" s="0" t="n">
        <v>0.2499999995</v>
      </c>
      <c r="E13" s="0" t="n">
        <v>0.00390624998439</v>
      </c>
      <c r="F13" s="0" t="n">
        <v>0.733</v>
      </c>
      <c r="G13" s="0" t="n">
        <v>5.255</v>
      </c>
      <c r="H13" s="0" t="n">
        <v>5</v>
      </c>
      <c r="I13" s="0" t="s">
        <v>20</v>
      </c>
      <c r="J13" s="0" t="n">
        <v>0.680601537227631</v>
      </c>
      <c r="K13" s="0" t="n">
        <v>2</v>
      </c>
      <c r="L13" s="0" t="n">
        <v>2</v>
      </c>
      <c r="M13" s="0" t="n">
        <v>1</v>
      </c>
      <c r="N13" s="0" t="n">
        <v>108.158056680035</v>
      </c>
      <c r="O13" s="0" t="n">
        <v>14.3427245403036</v>
      </c>
      <c r="P13" s="0" t="str">
        <f aca="false">VLOOKUP(I:I,$R$1:$T$6,3,0)</f>
        <v>TN</v>
      </c>
    </row>
    <row r="14" customFormat="false" ht="15" hidden="false" customHeight="false" outlineLevel="0" collapsed="false">
      <c r="A14" s="1" t="n">
        <v>62</v>
      </c>
      <c r="B14" s="0" t="s">
        <v>15</v>
      </c>
      <c r="C14" s="0" t="s">
        <v>40</v>
      </c>
      <c r="D14" s="0" t="n">
        <v>0.2499999995</v>
      </c>
      <c r="E14" s="0" t="n">
        <v>0.00390624998439</v>
      </c>
      <c r="F14" s="0" t="n">
        <v>0.99</v>
      </c>
      <c r="G14" s="0" t="n">
        <v>5.248</v>
      </c>
      <c r="H14" s="0" t="n">
        <v>0</v>
      </c>
      <c r="I14" s="0" t="s">
        <v>38</v>
      </c>
      <c r="J14" s="0" t="n">
        <v>0.802141427993774</v>
      </c>
      <c r="K14" s="0" t="n">
        <v>4</v>
      </c>
      <c r="L14" s="0" t="n">
        <v>2</v>
      </c>
      <c r="M14" s="0" t="n">
        <v>3</v>
      </c>
      <c r="N14" s="0" t="n">
        <v>106.845584489319</v>
      </c>
      <c r="O14" s="0" t="n">
        <v>16.9677401880639</v>
      </c>
      <c r="P14" s="0" t="str">
        <f aca="false">VLOOKUP(I:I,$R$1:$T$6,3,0)</f>
        <v>BTB</v>
      </c>
    </row>
    <row r="15" customFormat="false" ht="15" hidden="false" customHeight="false" outlineLevel="0" collapsed="false">
      <c r="A15" s="1" t="n">
        <v>302</v>
      </c>
      <c r="B15" s="0" t="s">
        <v>15</v>
      </c>
      <c r="C15" s="0" t="s">
        <v>41</v>
      </c>
      <c r="D15" s="0" t="n">
        <v>0.250000001299</v>
      </c>
      <c r="E15" s="0" t="n">
        <v>0.0039062500406</v>
      </c>
      <c r="F15" s="0" t="n">
        <v>0.904</v>
      </c>
      <c r="G15" s="0" t="n">
        <v>5.247</v>
      </c>
      <c r="H15" s="0" t="n">
        <v>6</v>
      </c>
      <c r="I15" s="0" t="s">
        <v>24</v>
      </c>
      <c r="J15" s="0" t="n">
        <v>0.682921409606934</v>
      </c>
      <c r="K15" s="0" t="n">
        <v>3</v>
      </c>
      <c r="L15" s="0" t="n">
        <v>2</v>
      </c>
      <c r="M15" s="0" t="n">
        <v>2</v>
      </c>
      <c r="N15" s="0" t="n">
        <v>106.720639212573</v>
      </c>
      <c r="O15" s="0" t="n">
        <v>21.7177570644725</v>
      </c>
      <c r="P15" s="0" t="str">
        <f aca="false">VLOOKUP(I:I,$R$1:$T$6,3,0)</f>
        <v>TDMNPB</v>
      </c>
    </row>
    <row r="16" customFormat="false" ht="15" hidden="false" customHeight="false" outlineLevel="0" collapsed="false">
      <c r="A16" s="1" t="n">
        <v>154</v>
      </c>
      <c r="B16" s="0" t="s">
        <v>31</v>
      </c>
      <c r="C16" s="0" t="s">
        <v>42</v>
      </c>
      <c r="D16" s="0" t="n">
        <v>0.2499999995</v>
      </c>
      <c r="E16" s="0" t="n">
        <v>0.00390624998439</v>
      </c>
      <c r="F16" s="0" t="n">
        <v>0.944</v>
      </c>
      <c r="G16" s="0" t="n">
        <v>5.234</v>
      </c>
      <c r="H16" s="0" t="n">
        <v>4</v>
      </c>
      <c r="I16" s="0" t="s">
        <v>17</v>
      </c>
      <c r="J16" s="0" t="n">
        <v>0.776490569114685</v>
      </c>
      <c r="K16" s="0" t="n">
        <v>4</v>
      </c>
      <c r="L16" s="0" t="n">
        <v>2</v>
      </c>
      <c r="M16" s="0" t="n">
        <v>3</v>
      </c>
      <c r="N16" s="0" t="n">
        <v>108.908056880816</v>
      </c>
      <c r="O16" s="0" t="n">
        <v>14.7177190163531</v>
      </c>
      <c r="P16" s="0" t="str">
        <f aca="false">VLOOKUP(I:I,$R$1:$T$6,3,0)</f>
        <v>DHNTB</v>
      </c>
    </row>
    <row r="17" customFormat="false" ht="15" hidden="false" customHeight="false" outlineLevel="0" collapsed="false">
      <c r="A17" s="1" t="n">
        <v>36</v>
      </c>
      <c r="B17" s="0" t="s">
        <v>22</v>
      </c>
      <c r="C17" s="0" t="s">
        <v>43</v>
      </c>
      <c r="D17" s="0" t="n">
        <v>0.2499999995</v>
      </c>
      <c r="E17" s="0" t="n">
        <v>0.00390624998439</v>
      </c>
      <c r="F17" s="0" t="n">
        <v>0.911</v>
      </c>
      <c r="G17" s="0" t="n">
        <v>5.233</v>
      </c>
      <c r="H17" s="0" t="n">
        <v>0</v>
      </c>
      <c r="I17" s="0" t="s">
        <v>38</v>
      </c>
      <c r="J17" s="0" t="n">
        <v>0.724044740200043</v>
      </c>
      <c r="K17" s="0" t="n">
        <v>2</v>
      </c>
      <c r="L17" s="0" t="n">
        <v>2</v>
      </c>
      <c r="M17" s="0" t="n">
        <v>2</v>
      </c>
      <c r="N17" s="0" t="n">
        <v>107.095580703688</v>
      </c>
      <c r="O17" s="0" t="n">
        <v>16.6552371876668</v>
      </c>
      <c r="P17" s="0" t="str">
        <f aca="false">VLOOKUP(I:I,$R$1:$T$6,3,0)</f>
        <v>BTB</v>
      </c>
    </row>
    <row r="18" customFormat="false" ht="15" hidden="false" customHeight="false" outlineLevel="0" collapsed="false">
      <c r="A18" s="1" t="n">
        <v>262</v>
      </c>
      <c r="B18" s="0" t="s">
        <v>31</v>
      </c>
      <c r="C18" s="0" t="s">
        <v>44</v>
      </c>
      <c r="D18" s="0" t="n">
        <v>0.2499999995</v>
      </c>
      <c r="E18" s="0" t="n">
        <v>0.00390624998439</v>
      </c>
      <c r="F18" s="0" t="n">
        <v>0.74</v>
      </c>
      <c r="G18" s="0" t="n">
        <v>5.233</v>
      </c>
      <c r="H18" s="0" t="n">
        <v>6</v>
      </c>
      <c r="I18" s="0" t="s">
        <v>24</v>
      </c>
      <c r="J18" s="0" t="n">
        <v>0.603602230548859</v>
      </c>
      <c r="K18" s="0" t="n">
        <v>1</v>
      </c>
      <c r="L18" s="0" t="n">
        <v>2</v>
      </c>
      <c r="M18" s="0" t="n">
        <v>1</v>
      </c>
      <c r="N18" s="0" t="n">
        <v>105.033156948935</v>
      </c>
      <c r="O18" s="0" t="n">
        <v>22.7177815032846</v>
      </c>
      <c r="P18" s="0" t="str">
        <f aca="false">VLOOKUP(I:I,$R$1:$T$6,3,0)</f>
        <v>TDMNPB</v>
      </c>
    </row>
    <row r="19" customFormat="false" ht="15" hidden="false" customHeight="false" outlineLevel="0" collapsed="false">
      <c r="A19" s="1" t="n">
        <v>93</v>
      </c>
      <c r="B19" s="0" t="s">
        <v>31</v>
      </c>
      <c r="C19" s="0" t="s">
        <v>45</v>
      </c>
      <c r="D19" s="0" t="n">
        <v>0.2499999995</v>
      </c>
      <c r="E19" s="0" t="n">
        <v>0.00390624998439</v>
      </c>
      <c r="F19" s="0" t="n">
        <v>0.864</v>
      </c>
      <c r="G19" s="0" t="n">
        <v>5.224</v>
      </c>
      <c r="H19" s="0" t="n">
        <v>4</v>
      </c>
      <c r="I19" s="0" t="s">
        <v>17</v>
      </c>
      <c r="J19" s="0" t="n">
        <v>0.625220596790314</v>
      </c>
      <c r="K19" s="0" t="n">
        <v>0</v>
      </c>
      <c r="L19" s="0" t="n">
        <v>2</v>
      </c>
      <c r="M19" s="0" t="n">
        <v>2</v>
      </c>
      <c r="N19" s="0" t="n">
        <v>108.658035613652</v>
      </c>
      <c r="O19" s="0" t="n">
        <v>11.7177198219637</v>
      </c>
      <c r="P19" s="0" t="str">
        <f aca="false">VLOOKUP(I:I,$R$1:$T$6,3,0)</f>
        <v>DHNTB</v>
      </c>
    </row>
    <row r="20" customFormat="false" ht="15" hidden="false" customHeight="false" outlineLevel="0" collapsed="false">
      <c r="A20" s="1" t="n">
        <v>176</v>
      </c>
      <c r="B20" s="0" t="s">
        <v>31</v>
      </c>
      <c r="C20" s="0" t="s">
        <v>45</v>
      </c>
      <c r="D20" s="0" t="n">
        <v>0.2499999995</v>
      </c>
      <c r="E20" s="0" t="n">
        <v>0.00390624998439</v>
      </c>
      <c r="F20" s="0" t="n">
        <v>0.864</v>
      </c>
      <c r="G20" s="0" t="n">
        <v>5.224</v>
      </c>
      <c r="H20" s="0" t="n">
        <v>5</v>
      </c>
      <c r="I20" s="0" t="s">
        <v>20</v>
      </c>
      <c r="J20" s="0" t="n">
        <v>0.625220596790314</v>
      </c>
      <c r="K20" s="0" t="n">
        <v>1</v>
      </c>
      <c r="L20" s="0" t="n">
        <v>2</v>
      </c>
      <c r="M20" s="0" t="n">
        <v>2</v>
      </c>
      <c r="N20" s="0" t="n">
        <v>108.658035613652</v>
      </c>
      <c r="O20" s="0" t="n">
        <v>11.7177198219637</v>
      </c>
      <c r="P20" s="0" t="str">
        <f aca="false">VLOOKUP(I:I,$R$1:$T$6,3,0)</f>
        <v>TN</v>
      </c>
    </row>
    <row r="21" customFormat="false" ht="15" hidden="false" customHeight="false" outlineLevel="0" collapsed="false">
      <c r="A21" s="1" t="n">
        <v>251</v>
      </c>
      <c r="B21" s="0" t="s">
        <v>31</v>
      </c>
      <c r="C21" s="0" t="s">
        <v>46</v>
      </c>
      <c r="D21" s="0" t="n">
        <v>0.2499999995</v>
      </c>
      <c r="E21" s="0" t="n">
        <v>0.00390624998439</v>
      </c>
      <c r="F21" s="0" t="n">
        <v>0.696</v>
      </c>
      <c r="G21" s="0" t="n">
        <v>5.22</v>
      </c>
      <c r="H21" s="0" t="n">
        <v>6</v>
      </c>
      <c r="I21" s="0" t="s">
        <v>24</v>
      </c>
      <c r="J21" s="0" t="n">
        <v>0.480249315500259</v>
      </c>
      <c r="K21" s="0" t="n">
        <v>0</v>
      </c>
      <c r="L21" s="0" t="n">
        <v>2</v>
      </c>
      <c r="M21" s="0" t="n">
        <v>1</v>
      </c>
      <c r="N21" s="0" t="n">
        <v>104.78314222125</v>
      </c>
      <c r="O21" s="0" t="n">
        <v>21.5927787210922</v>
      </c>
      <c r="P21" s="0" t="str">
        <f aca="false">VLOOKUP(I:I,$R$1:$T$6,3,0)</f>
        <v>TDMNPB</v>
      </c>
    </row>
    <row r="22" customFormat="false" ht="15" hidden="false" customHeight="false" outlineLevel="0" collapsed="false">
      <c r="A22" s="1" t="n">
        <v>279</v>
      </c>
      <c r="B22" s="0" t="s">
        <v>22</v>
      </c>
      <c r="C22" s="0" t="s">
        <v>47</v>
      </c>
      <c r="D22" s="0" t="n">
        <v>0.250000001299</v>
      </c>
      <c r="E22" s="0" t="n">
        <v>0.0039062500406</v>
      </c>
      <c r="F22" s="0" t="n">
        <v>0.851</v>
      </c>
      <c r="G22" s="0" t="n">
        <v>5.212</v>
      </c>
      <c r="H22" s="0" t="n">
        <v>6</v>
      </c>
      <c r="I22" s="0" t="s">
        <v>24</v>
      </c>
      <c r="J22" s="0" t="n">
        <v>0.667656421661377</v>
      </c>
      <c r="K22" s="0" t="n">
        <v>2</v>
      </c>
      <c r="L22" s="0" t="n">
        <v>2</v>
      </c>
      <c r="M22" s="0" t="n">
        <v>2</v>
      </c>
      <c r="N22" s="0" t="n">
        <v>105.72063780334</v>
      </c>
      <c r="O22" s="0" t="n">
        <v>21.405267152777</v>
      </c>
      <c r="P22" s="0" t="str">
        <f aca="false">VLOOKUP(I:I,$R$1:$T$6,3,0)</f>
        <v>TDMNPB</v>
      </c>
    </row>
    <row r="23" customFormat="false" ht="15" hidden="false" customHeight="false" outlineLevel="0" collapsed="false">
      <c r="A23" s="1" t="n">
        <v>319</v>
      </c>
      <c r="B23" s="0" t="s">
        <v>31</v>
      </c>
      <c r="C23" s="0" t="s">
        <v>48</v>
      </c>
      <c r="D23" s="0" t="n">
        <v>0.2499999995</v>
      </c>
      <c r="E23" s="0" t="n">
        <v>0.00390624998439</v>
      </c>
      <c r="F23" s="0" t="n">
        <v>0.591</v>
      </c>
      <c r="G23" s="0" t="n">
        <v>5.207</v>
      </c>
      <c r="H23" s="0" t="n">
        <v>6</v>
      </c>
      <c r="I23" s="0" t="s">
        <v>24</v>
      </c>
      <c r="J23" s="0" t="n">
        <v>0.714214563369751</v>
      </c>
      <c r="K23" s="0" t="n">
        <v>4</v>
      </c>
      <c r="L23" s="0" t="n">
        <v>2</v>
      </c>
      <c r="M23" s="0" t="n">
        <v>0</v>
      </c>
      <c r="N23" s="0" t="n">
        <v>105.40815966902</v>
      </c>
      <c r="O23" s="0" t="n">
        <v>22.9677782617776</v>
      </c>
      <c r="P23" s="0" t="str">
        <f aca="false">VLOOKUP(I:I,$R$1:$T$6,3,0)</f>
        <v>TDMNPB</v>
      </c>
    </row>
    <row r="24" customFormat="false" ht="15" hidden="false" customHeight="false" outlineLevel="0" collapsed="false">
      <c r="A24" s="1" t="n">
        <v>34</v>
      </c>
      <c r="B24" s="0" t="s">
        <v>26</v>
      </c>
      <c r="C24" s="0" t="s">
        <v>49</v>
      </c>
      <c r="D24" s="0" t="n">
        <v>0.2499999995</v>
      </c>
      <c r="E24" s="0" t="n">
        <v>0.00390624998439</v>
      </c>
      <c r="F24" s="0" t="n">
        <v>0.758</v>
      </c>
      <c r="G24" s="0" t="n">
        <v>5.203</v>
      </c>
      <c r="H24" s="0" t="n">
        <v>0</v>
      </c>
      <c r="I24" s="0" t="s">
        <v>38</v>
      </c>
      <c r="J24" s="0" t="n">
        <v>0.693410098552704</v>
      </c>
      <c r="K24" s="0" t="n">
        <v>2</v>
      </c>
      <c r="L24" s="0" t="n">
        <v>2</v>
      </c>
      <c r="M24" s="0" t="n">
        <v>1</v>
      </c>
      <c r="N24" s="0" t="n">
        <v>105.283117263381</v>
      </c>
      <c r="O24" s="0" t="n">
        <v>19.655264410853</v>
      </c>
      <c r="P24" s="0" t="str">
        <f aca="false">VLOOKUP(I:I,$R$1:$T$6,3,0)</f>
        <v>BTB</v>
      </c>
    </row>
    <row r="25" customFormat="false" ht="15" hidden="false" customHeight="false" outlineLevel="0" collapsed="false">
      <c r="A25" s="1" t="n">
        <v>89</v>
      </c>
      <c r="B25" s="0" t="s">
        <v>15</v>
      </c>
      <c r="C25" s="0" t="s">
        <v>50</v>
      </c>
      <c r="D25" s="0" t="n">
        <v>0.2499999995</v>
      </c>
      <c r="E25" s="0" t="n">
        <v>0.00390624998439</v>
      </c>
      <c r="F25" s="0" t="n">
        <v>0.687</v>
      </c>
      <c r="G25" s="0" t="n">
        <v>5.2</v>
      </c>
      <c r="H25" s="0" t="n">
        <v>4</v>
      </c>
      <c r="I25" s="0" t="s">
        <v>17</v>
      </c>
      <c r="J25" s="0" t="n">
        <v>0.584564507007599</v>
      </c>
      <c r="K25" s="0" t="n">
        <v>0</v>
      </c>
      <c r="L25" s="0" t="n">
        <v>2</v>
      </c>
      <c r="M25" s="0" t="n">
        <v>0</v>
      </c>
      <c r="N25" s="0" t="n">
        <v>109.095533870756</v>
      </c>
      <c r="O25" s="0" t="n">
        <v>11.7177170518311</v>
      </c>
      <c r="P25" s="0" t="str">
        <f aca="false">VLOOKUP(I:I,$R$1:$T$6,3,0)</f>
        <v>DHNTB</v>
      </c>
    </row>
    <row r="26" customFormat="false" ht="15" hidden="false" customHeight="false" outlineLevel="0" collapsed="false">
      <c r="A26" s="1" t="n">
        <v>51</v>
      </c>
      <c r="B26" s="0" t="s">
        <v>22</v>
      </c>
      <c r="C26" s="0" t="s">
        <v>51</v>
      </c>
      <c r="D26" s="0" t="n">
        <v>0.250000001299</v>
      </c>
      <c r="E26" s="0" t="n">
        <v>0.00390625004059</v>
      </c>
      <c r="F26" s="0" t="n">
        <v>0.94</v>
      </c>
      <c r="G26" s="0" t="n">
        <v>5.198</v>
      </c>
      <c r="H26" s="0" t="n">
        <v>0</v>
      </c>
      <c r="I26" s="0" t="s">
        <v>38</v>
      </c>
      <c r="J26" s="0" t="n">
        <v>0.737570405006409</v>
      </c>
      <c r="K26" s="0" t="n">
        <v>3</v>
      </c>
      <c r="L26" s="0" t="n">
        <v>2</v>
      </c>
      <c r="M26" s="0" t="n">
        <v>3</v>
      </c>
      <c r="N26" s="0" t="n">
        <v>106.220595715804</v>
      </c>
      <c r="O26" s="0" t="n">
        <v>17.9052486599781</v>
      </c>
      <c r="P26" s="0" t="str">
        <f aca="false">VLOOKUP(I:I,$R$1:$T$6,3,0)</f>
        <v>BTB</v>
      </c>
    </row>
    <row r="27" customFormat="false" ht="15" hidden="false" customHeight="false" outlineLevel="0" collapsed="false">
      <c r="A27" s="1" t="n">
        <v>78</v>
      </c>
      <c r="B27" s="0" t="s">
        <v>26</v>
      </c>
      <c r="C27" s="0" t="s">
        <v>52</v>
      </c>
      <c r="D27" s="0" t="n">
        <v>0.2499999995</v>
      </c>
      <c r="E27" s="0" t="n">
        <v>0.00390624998439</v>
      </c>
      <c r="F27" s="0" t="n">
        <v>0.626</v>
      </c>
      <c r="G27" s="0" t="n">
        <v>5.196</v>
      </c>
      <c r="H27" s="0" t="n">
        <v>1</v>
      </c>
      <c r="I27" s="0" t="s">
        <v>36</v>
      </c>
      <c r="J27" s="0" t="n">
        <v>0.750888764858246</v>
      </c>
      <c r="K27" s="0" t="n">
        <v>4</v>
      </c>
      <c r="L27" s="0" t="n">
        <v>2</v>
      </c>
      <c r="M27" s="0" t="n">
        <v>0</v>
      </c>
      <c r="N27" s="0" t="n">
        <v>107.033043248846</v>
      </c>
      <c r="O27" s="0" t="n">
        <v>12.0302303860296</v>
      </c>
      <c r="P27" s="0" t="str">
        <f aca="false">VLOOKUP(I:I,$R$1:$T$6,3,0)</f>
        <v>DNB</v>
      </c>
    </row>
    <row r="28" customFormat="false" ht="15" hidden="false" customHeight="false" outlineLevel="0" collapsed="false">
      <c r="A28" s="1" t="n">
        <v>94</v>
      </c>
      <c r="B28" s="0" t="s">
        <v>26</v>
      </c>
      <c r="C28" s="0" t="s">
        <v>53</v>
      </c>
      <c r="D28" s="0" t="n">
        <v>0.250000001299</v>
      </c>
      <c r="E28" s="0" t="n">
        <v>0.00390625004059</v>
      </c>
      <c r="F28" s="0" t="n">
        <v>0.907</v>
      </c>
      <c r="G28" s="0" t="n">
        <v>5.195</v>
      </c>
      <c r="H28" s="0" t="n">
        <v>4</v>
      </c>
      <c r="I28" s="0" t="s">
        <v>17</v>
      </c>
      <c r="J28" s="0" t="n">
        <v>0.603680670261383</v>
      </c>
      <c r="K28" s="0" t="n">
        <v>0</v>
      </c>
      <c r="L28" s="0" t="n">
        <v>2</v>
      </c>
      <c r="M28" s="0" t="n">
        <v>2</v>
      </c>
      <c r="N28" s="0" t="n">
        <v>108.783033914458</v>
      </c>
      <c r="O28" s="0" t="n">
        <v>11.5302190649273</v>
      </c>
      <c r="P28" s="0" t="str">
        <f aca="false">VLOOKUP(I:I,$R$1:$T$6,3,0)</f>
        <v>DHNTB</v>
      </c>
    </row>
    <row r="29" customFormat="false" ht="15" hidden="false" customHeight="false" outlineLevel="0" collapsed="false">
      <c r="A29" s="1" t="n">
        <v>238</v>
      </c>
      <c r="B29" s="0" t="s">
        <v>22</v>
      </c>
      <c r="C29" s="0" t="s">
        <v>54</v>
      </c>
      <c r="D29" s="0" t="n">
        <v>0.2499999995</v>
      </c>
      <c r="E29" s="0" t="n">
        <v>0.00390624998439</v>
      </c>
      <c r="F29" s="0" t="n">
        <v>0.846</v>
      </c>
      <c r="G29" s="0" t="n">
        <v>5.194</v>
      </c>
      <c r="H29" s="0" t="n">
        <v>5</v>
      </c>
      <c r="I29" s="0" t="s">
        <v>20</v>
      </c>
      <c r="J29" s="0" t="n">
        <v>0.75363165140152</v>
      </c>
      <c r="K29" s="0" t="n">
        <v>4</v>
      </c>
      <c r="L29" s="0" t="n">
        <v>2</v>
      </c>
      <c r="M29" s="0" t="n">
        <v>2</v>
      </c>
      <c r="N29" s="0" t="n">
        <v>108.345560649475</v>
      </c>
      <c r="O29" s="0" t="n">
        <v>14.9052236574264</v>
      </c>
      <c r="P29" s="0" t="str">
        <f aca="false">VLOOKUP(I:I,$R$1:$T$6,3,0)</f>
        <v>TN</v>
      </c>
    </row>
    <row r="30" customFormat="false" ht="15" hidden="false" customHeight="false" outlineLevel="0" collapsed="false">
      <c r="A30" s="1" t="n">
        <v>90</v>
      </c>
      <c r="B30" s="0" t="s">
        <v>26</v>
      </c>
      <c r="C30" s="0" t="s">
        <v>55</v>
      </c>
      <c r="D30" s="0" t="n">
        <v>0.250000001299</v>
      </c>
      <c r="E30" s="0" t="n">
        <v>0.0039062500406</v>
      </c>
      <c r="F30" s="0" t="n">
        <v>0.697</v>
      </c>
      <c r="G30" s="0" t="n">
        <v>5.193</v>
      </c>
      <c r="H30" s="0" t="n">
        <v>4</v>
      </c>
      <c r="I30" s="0" t="s">
        <v>17</v>
      </c>
      <c r="J30" s="0" t="n">
        <v>0.55936723947525</v>
      </c>
      <c r="K30" s="0" t="n">
        <v>0</v>
      </c>
      <c r="L30" s="0" t="n">
        <v>2</v>
      </c>
      <c r="M30" s="0" t="n">
        <v>1</v>
      </c>
      <c r="N30" s="0" t="n">
        <v>108.908035039462</v>
      </c>
      <c r="O30" s="0" t="n">
        <v>11.7802182258541</v>
      </c>
      <c r="P30" s="0" t="str">
        <f aca="false">VLOOKUP(I:I,$R$1:$T$6,3,0)</f>
        <v>DHNTB</v>
      </c>
    </row>
    <row r="31" customFormat="false" ht="15" hidden="false" customHeight="false" outlineLevel="0" collapsed="false">
      <c r="A31" s="1" t="n">
        <v>221</v>
      </c>
      <c r="B31" s="0" t="s">
        <v>26</v>
      </c>
      <c r="C31" s="0" t="s">
        <v>56</v>
      </c>
      <c r="D31" s="0" t="n">
        <v>0.2499999995</v>
      </c>
      <c r="E31" s="0" t="n">
        <v>0.00390624998438</v>
      </c>
      <c r="F31" s="0" t="n">
        <v>0.977</v>
      </c>
      <c r="G31" s="0" t="n">
        <v>5.19</v>
      </c>
      <c r="H31" s="0" t="n">
        <v>5</v>
      </c>
      <c r="I31" s="0" t="s">
        <v>20</v>
      </c>
      <c r="J31" s="0" t="n">
        <v>0.691363394260406</v>
      </c>
      <c r="K31" s="0" t="n">
        <v>3</v>
      </c>
      <c r="L31" s="0" t="n">
        <v>2</v>
      </c>
      <c r="M31" s="0" t="n">
        <v>3</v>
      </c>
      <c r="N31" s="0" t="n">
        <v>108.783041500243</v>
      </c>
      <c r="O31" s="0" t="n">
        <v>12.6552190250779</v>
      </c>
      <c r="P31" s="0" t="str">
        <f aca="false">VLOOKUP(I:I,$R$1:$T$6,3,0)</f>
        <v>TN</v>
      </c>
    </row>
    <row r="32" customFormat="false" ht="15" hidden="false" customHeight="false" outlineLevel="0" collapsed="false">
      <c r="A32" s="1" t="n">
        <v>92</v>
      </c>
      <c r="B32" s="0" t="s">
        <v>26</v>
      </c>
      <c r="C32" s="0" t="s">
        <v>57</v>
      </c>
      <c r="D32" s="0" t="n">
        <v>0.250000001299</v>
      </c>
      <c r="E32" s="0" t="n">
        <v>0.0039062500406</v>
      </c>
      <c r="F32" s="0" t="n">
        <v>0.838</v>
      </c>
      <c r="G32" s="0" t="n">
        <v>5.189</v>
      </c>
      <c r="H32" s="0" t="n">
        <v>4</v>
      </c>
      <c r="I32" s="0" t="s">
        <v>17</v>
      </c>
      <c r="J32" s="0" t="n">
        <v>0.618285596370697</v>
      </c>
      <c r="K32" s="0" t="n">
        <v>0</v>
      </c>
      <c r="L32" s="0" t="n">
        <v>2</v>
      </c>
      <c r="M32" s="0" t="n">
        <v>2</v>
      </c>
      <c r="N32" s="0" t="n">
        <v>108.908041891402</v>
      </c>
      <c r="O32" s="0" t="n">
        <v>12.7802181849492</v>
      </c>
      <c r="P32" s="0" t="str">
        <f aca="false">VLOOKUP(I:I,$R$1:$T$6,3,0)</f>
        <v>DHNTB</v>
      </c>
    </row>
    <row r="33" customFormat="false" ht="15" hidden="false" customHeight="false" outlineLevel="0" collapsed="false">
      <c r="A33" s="1" t="n">
        <v>177</v>
      </c>
      <c r="B33" s="0" t="s">
        <v>26</v>
      </c>
      <c r="C33" s="0" t="s">
        <v>57</v>
      </c>
      <c r="D33" s="0" t="n">
        <v>0.250000001299</v>
      </c>
      <c r="E33" s="0" t="n">
        <v>0.0039062500406</v>
      </c>
      <c r="F33" s="0" t="n">
        <v>0.838</v>
      </c>
      <c r="G33" s="0" t="n">
        <v>5.189</v>
      </c>
      <c r="H33" s="0" t="n">
        <v>5</v>
      </c>
      <c r="I33" s="0" t="s">
        <v>20</v>
      </c>
      <c r="J33" s="0" t="n">
        <v>0.618285596370697</v>
      </c>
      <c r="K33" s="0" t="n">
        <v>1</v>
      </c>
      <c r="L33" s="0" t="n">
        <v>2</v>
      </c>
      <c r="M33" s="0" t="n">
        <v>2</v>
      </c>
      <c r="N33" s="0" t="n">
        <v>108.908041891402</v>
      </c>
      <c r="O33" s="0" t="n">
        <v>12.7802181849492</v>
      </c>
      <c r="P33" s="0" t="str">
        <f aca="false">VLOOKUP(I:I,$R$1:$T$6,3,0)</f>
        <v>TN</v>
      </c>
    </row>
    <row r="34" customFormat="false" ht="15" hidden="false" customHeight="false" outlineLevel="0" collapsed="false">
      <c r="A34" s="1" t="n">
        <v>156</v>
      </c>
      <c r="B34" s="0" t="s">
        <v>22</v>
      </c>
      <c r="C34" s="0" t="s">
        <v>58</v>
      </c>
      <c r="D34" s="0" t="n">
        <v>0.2499999995</v>
      </c>
      <c r="E34" s="0" t="n">
        <v>0.00390624998439</v>
      </c>
      <c r="F34" s="0" t="n">
        <v>0.842</v>
      </c>
      <c r="G34" s="0" t="n">
        <v>5.182</v>
      </c>
      <c r="H34" s="0" t="n">
        <v>5</v>
      </c>
      <c r="I34" s="0" t="s">
        <v>20</v>
      </c>
      <c r="J34" s="0" t="n">
        <v>0.502802312374115</v>
      </c>
      <c r="K34" s="0" t="n">
        <v>0</v>
      </c>
      <c r="L34" s="0" t="n">
        <v>2</v>
      </c>
      <c r="M34" s="0" t="n">
        <v>2</v>
      </c>
      <c r="N34" s="0" t="n">
        <v>108.595549609998</v>
      </c>
      <c r="O34" s="0" t="n">
        <v>13.6552207065886</v>
      </c>
      <c r="P34" s="0" t="str">
        <f aca="false">VLOOKUP(I:I,$R$1:$T$6,3,0)</f>
        <v>TN</v>
      </c>
    </row>
    <row r="35" customFormat="false" ht="15" hidden="false" customHeight="false" outlineLevel="0" collapsed="false">
      <c r="A35" s="1" t="n">
        <v>138</v>
      </c>
      <c r="B35" s="0" t="s">
        <v>15</v>
      </c>
      <c r="C35" s="0" t="s">
        <v>59</v>
      </c>
      <c r="D35" s="0" t="n">
        <v>0.2499999995</v>
      </c>
      <c r="E35" s="0" t="n">
        <v>0.00390624998439</v>
      </c>
      <c r="F35" s="0" t="n">
        <v>0.838</v>
      </c>
      <c r="G35" s="0" t="n">
        <v>5.175</v>
      </c>
      <c r="H35" s="0" t="n">
        <v>4</v>
      </c>
      <c r="I35" s="0" t="s">
        <v>17</v>
      </c>
      <c r="J35" s="0" t="n">
        <v>0.75173681974411</v>
      </c>
      <c r="K35" s="0" t="n">
        <v>3</v>
      </c>
      <c r="L35" s="0" t="n">
        <v>2</v>
      </c>
      <c r="M35" s="0" t="n">
        <v>2</v>
      </c>
      <c r="N35" s="0" t="n">
        <v>108.345563323421</v>
      </c>
      <c r="O35" s="0" t="n">
        <v>15.2177240129039</v>
      </c>
      <c r="P35" s="0" t="str">
        <f aca="false">VLOOKUP(I:I,$R$1:$T$6,3,0)</f>
        <v>DHNTB</v>
      </c>
    </row>
    <row r="36" customFormat="false" ht="15" hidden="false" customHeight="false" outlineLevel="0" collapsed="false">
      <c r="A36" s="1" t="n">
        <v>153</v>
      </c>
      <c r="B36" s="0" t="s">
        <v>31</v>
      </c>
      <c r="C36" s="0" t="s">
        <v>60</v>
      </c>
      <c r="D36" s="0" t="n">
        <v>0.2499999995</v>
      </c>
      <c r="E36" s="0" t="n">
        <v>0.00390624998439</v>
      </c>
      <c r="F36" s="0" t="n">
        <v>0.917</v>
      </c>
      <c r="G36" s="0" t="n">
        <v>5.162</v>
      </c>
      <c r="H36" s="0" t="n">
        <v>4</v>
      </c>
      <c r="I36" s="0" t="s">
        <v>17</v>
      </c>
      <c r="J36" s="0" t="n">
        <v>0.778249204158783</v>
      </c>
      <c r="K36" s="0" t="n">
        <v>4</v>
      </c>
      <c r="L36" s="0" t="n">
        <v>2</v>
      </c>
      <c r="M36" s="0" t="n">
        <v>2</v>
      </c>
      <c r="N36" s="0" t="n">
        <v>108.783057382946</v>
      </c>
      <c r="O36" s="0" t="n">
        <v>14.7177200029619</v>
      </c>
      <c r="P36" s="0" t="str">
        <f aca="false">VLOOKUP(I:I,$R$1:$T$6,3,0)</f>
        <v>DHNTB</v>
      </c>
    </row>
    <row r="37" customFormat="false" ht="15" hidden="false" customHeight="false" outlineLevel="0" collapsed="false">
      <c r="A37" s="1" t="n">
        <v>263</v>
      </c>
      <c r="B37" s="0" t="s">
        <v>26</v>
      </c>
      <c r="C37" s="0" t="s">
        <v>61</v>
      </c>
      <c r="D37" s="0" t="n">
        <v>0.250000001299</v>
      </c>
      <c r="E37" s="0" t="n">
        <v>0.0039062500406</v>
      </c>
      <c r="F37" s="0" t="n">
        <v>0.798</v>
      </c>
      <c r="G37" s="0" t="n">
        <v>5.156</v>
      </c>
      <c r="H37" s="0" t="n">
        <v>6</v>
      </c>
      <c r="I37" s="0" t="s">
        <v>24</v>
      </c>
      <c r="J37" s="0" t="n">
        <v>0.608884811401367</v>
      </c>
      <c r="K37" s="0" t="n">
        <v>1</v>
      </c>
      <c r="L37" s="0" t="n">
        <v>2</v>
      </c>
      <c r="M37" s="0" t="n">
        <v>1</v>
      </c>
      <c r="N37" s="0" t="n">
        <v>104.908137932611</v>
      </c>
      <c r="O37" s="0" t="n">
        <v>21.2802757699503</v>
      </c>
      <c r="P37" s="0" t="str">
        <f aca="false">VLOOKUP(I:I,$R$1:$T$6,3,0)</f>
        <v>TDMNPB</v>
      </c>
    </row>
    <row r="38" customFormat="false" ht="15" hidden="false" customHeight="false" outlineLevel="0" collapsed="false">
      <c r="A38" s="1" t="n">
        <v>252</v>
      </c>
      <c r="B38" s="0" t="s">
        <v>26</v>
      </c>
      <c r="C38" s="0" t="s">
        <v>62</v>
      </c>
      <c r="D38" s="0" t="n">
        <v>0.250000001299</v>
      </c>
      <c r="E38" s="0" t="n">
        <v>0.00390625004059</v>
      </c>
      <c r="F38" s="0" t="n">
        <v>0.705</v>
      </c>
      <c r="G38" s="0" t="n">
        <v>5.144</v>
      </c>
      <c r="H38" s="0" t="n">
        <v>6</v>
      </c>
      <c r="I38" s="0" t="s">
        <v>24</v>
      </c>
      <c r="J38" s="0" t="n">
        <v>0.550141215324402</v>
      </c>
      <c r="K38" s="0" t="n">
        <v>0</v>
      </c>
      <c r="L38" s="0" t="n">
        <v>2</v>
      </c>
      <c r="M38" s="0" t="n">
        <v>1</v>
      </c>
      <c r="N38" s="0" t="n">
        <v>105.283130844238</v>
      </c>
      <c r="O38" s="0" t="n">
        <v>20.780269258857</v>
      </c>
      <c r="P38" s="0" t="str">
        <f aca="false">VLOOKUP(I:I,$R$1:$T$6,3,0)</f>
        <v>TDMNPB</v>
      </c>
    </row>
    <row r="39" customFormat="false" ht="15" hidden="false" customHeight="false" outlineLevel="0" collapsed="false">
      <c r="A39" s="1" t="n">
        <v>320</v>
      </c>
      <c r="B39" s="0" t="s">
        <v>26</v>
      </c>
      <c r="C39" s="0" t="s">
        <v>63</v>
      </c>
      <c r="D39" s="0" t="n">
        <v>0.250000001299</v>
      </c>
      <c r="E39" s="0" t="n">
        <v>0.00390625004059</v>
      </c>
      <c r="F39" s="0" t="n">
        <v>0.813</v>
      </c>
      <c r="G39" s="0" t="n">
        <v>5.135</v>
      </c>
      <c r="H39" s="0" t="n">
        <v>6</v>
      </c>
      <c r="I39" s="0" t="s">
        <v>24</v>
      </c>
      <c r="J39" s="0" t="n">
        <v>0.726758003234863</v>
      </c>
      <c r="K39" s="0" t="n">
        <v>4</v>
      </c>
      <c r="L39" s="0" t="n">
        <v>2</v>
      </c>
      <c r="M39" s="0" t="n">
        <v>1</v>
      </c>
      <c r="N39" s="0" t="n">
        <v>106.158141609356</v>
      </c>
      <c r="O39" s="0" t="n">
        <v>21.7802637986077</v>
      </c>
      <c r="P39" s="0" t="str">
        <f aca="false">VLOOKUP(I:I,$R$1:$T$6,3,0)</f>
        <v>TDMNPB</v>
      </c>
    </row>
    <row r="40" customFormat="false" ht="15" hidden="false" customHeight="false" outlineLevel="0" collapsed="false">
      <c r="A40" s="1" t="n">
        <v>9</v>
      </c>
      <c r="B40" s="0" t="s">
        <v>26</v>
      </c>
      <c r="C40" s="0" t="s">
        <v>64</v>
      </c>
      <c r="D40" s="0" t="n">
        <v>0.2499999995</v>
      </c>
      <c r="E40" s="0" t="n">
        <v>0.00390624998439</v>
      </c>
      <c r="F40" s="0" t="n">
        <v>0.931</v>
      </c>
      <c r="G40" s="0" t="n">
        <v>5.133</v>
      </c>
      <c r="H40" s="0" t="n">
        <v>0</v>
      </c>
      <c r="I40" s="0" t="s">
        <v>38</v>
      </c>
      <c r="J40" s="0" t="n">
        <v>0.629016995429993</v>
      </c>
      <c r="K40" s="0" t="n">
        <v>0</v>
      </c>
      <c r="L40" s="0" t="n">
        <v>2</v>
      </c>
      <c r="M40" s="0" t="n">
        <v>2</v>
      </c>
      <c r="N40" s="0" t="n">
        <v>107.033078515664</v>
      </c>
      <c r="O40" s="0" t="n">
        <v>16.4052371757397</v>
      </c>
      <c r="P40" s="0" t="str">
        <f aca="false">VLOOKUP(I:I,$R$1:$T$6,3,0)</f>
        <v>BTB</v>
      </c>
    </row>
    <row r="41" customFormat="false" ht="15" hidden="false" customHeight="false" outlineLevel="0" collapsed="false">
      <c r="A41" s="1" t="n">
        <v>68</v>
      </c>
      <c r="B41" s="0" t="s">
        <v>22</v>
      </c>
      <c r="C41" s="0" t="s">
        <v>65</v>
      </c>
      <c r="D41" s="0" t="n">
        <v>0.250000001299</v>
      </c>
      <c r="E41" s="0" t="n">
        <v>0.00390625004059</v>
      </c>
      <c r="F41" s="0" t="n">
        <v>0.874</v>
      </c>
      <c r="G41" s="0" t="n">
        <v>5.12</v>
      </c>
      <c r="H41" s="0" t="n">
        <v>1</v>
      </c>
      <c r="I41" s="0" t="s">
        <v>36</v>
      </c>
      <c r="J41" s="0" t="n">
        <v>0.707179188728333</v>
      </c>
      <c r="K41" s="0" t="n">
        <v>3</v>
      </c>
      <c r="L41" s="0" t="n">
        <v>2</v>
      </c>
      <c r="M41" s="0" t="n">
        <v>2</v>
      </c>
      <c r="N41" s="0" t="n">
        <v>107.595533541564</v>
      </c>
      <c r="O41" s="0" t="n">
        <v>10.7802262611175</v>
      </c>
      <c r="P41" s="0" t="str">
        <f aca="false">VLOOKUP(I:I,$R$1:$T$6,3,0)</f>
        <v>DNB</v>
      </c>
    </row>
    <row r="42" customFormat="false" ht="15" hidden="false" customHeight="false" outlineLevel="0" collapsed="false">
      <c r="A42" s="1" t="n">
        <v>123</v>
      </c>
      <c r="B42" s="0" t="s">
        <v>22</v>
      </c>
      <c r="C42" s="0" t="s">
        <v>65</v>
      </c>
      <c r="D42" s="0" t="n">
        <v>0.250000001299</v>
      </c>
      <c r="E42" s="0" t="n">
        <v>0.00390625004059</v>
      </c>
      <c r="F42" s="0" t="n">
        <v>0.874</v>
      </c>
      <c r="G42" s="0" t="n">
        <v>5.12</v>
      </c>
      <c r="H42" s="0" t="n">
        <v>4</v>
      </c>
      <c r="I42" s="0" t="s">
        <v>17</v>
      </c>
      <c r="J42" s="0" t="n">
        <v>0.707179188728333</v>
      </c>
      <c r="K42" s="0" t="n">
        <v>2</v>
      </c>
      <c r="L42" s="0" t="n">
        <v>2</v>
      </c>
      <c r="M42" s="0" t="n">
        <v>2</v>
      </c>
      <c r="N42" s="0" t="n">
        <v>107.595533541564</v>
      </c>
      <c r="O42" s="0" t="n">
        <v>10.7802262611175</v>
      </c>
      <c r="P42" s="0" t="str">
        <f aca="false">VLOOKUP(I:I,$R$1:$T$6,3,0)</f>
        <v>DHNTB</v>
      </c>
    </row>
    <row r="43" customFormat="false" ht="15" hidden="false" customHeight="false" outlineLevel="0" collapsed="false">
      <c r="A43" s="1" t="n">
        <v>20</v>
      </c>
      <c r="B43" s="0" t="s">
        <v>22</v>
      </c>
      <c r="C43" s="0" t="s">
        <v>66</v>
      </c>
      <c r="D43" s="0" t="n">
        <v>0.250000003098</v>
      </c>
      <c r="E43" s="0" t="n">
        <v>0.0039062500968</v>
      </c>
      <c r="F43" s="0" t="n">
        <v>0.822</v>
      </c>
      <c r="G43" s="0" t="n">
        <v>5.115</v>
      </c>
      <c r="H43" s="0" t="n">
        <v>0</v>
      </c>
      <c r="I43" s="0" t="s">
        <v>38</v>
      </c>
      <c r="J43" s="0" t="n">
        <v>0.679137170314789</v>
      </c>
      <c r="K43" s="0" t="n">
        <v>1</v>
      </c>
      <c r="L43" s="0" t="n">
        <v>2</v>
      </c>
      <c r="M43" s="0" t="n">
        <v>1</v>
      </c>
      <c r="N43" s="0" t="n">
        <v>105.220618857479</v>
      </c>
      <c r="O43" s="0" t="n">
        <v>19.7802655890656</v>
      </c>
      <c r="P43" s="0" t="str">
        <f aca="false">VLOOKUP(I:I,$R$1:$T$6,3,0)</f>
        <v>BTB</v>
      </c>
    </row>
    <row r="44" customFormat="false" ht="15" hidden="false" customHeight="false" outlineLevel="0" collapsed="false">
      <c r="A44" s="1" t="n">
        <v>136</v>
      </c>
      <c r="B44" s="0" t="s">
        <v>26</v>
      </c>
      <c r="C44" s="0" t="s">
        <v>67</v>
      </c>
      <c r="D44" s="0" t="n">
        <v>0.250000001299</v>
      </c>
      <c r="E44" s="0" t="n">
        <v>0.00390625004059</v>
      </c>
      <c r="F44" s="0" t="n">
        <v>0.801</v>
      </c>
      <c r="G44" s="0" t="n">
        <v>5.115</v>
      </c>
      <c r="H44" s="0" t="n">
        <v>4</v>
      </c>
      <c r="I44" s="0" t="s">
        <v>17</v>
      </c>
      <c r="J44" s="0" t="n">
        <v>0.73592084646225</v>
      </c>
      <c r="K44" s="0" t="n">
        <v>3</v>
      </c>
      <c r="L44" s="0" t="n">
        <v>2</v>
      </c>
      <c r="M44" s="0" t="n">
        <v>1</v>
      </c>
      <c r="N44" s="0" t="n">
        <v>108.53305888287</v>
      </c>
      <c r="O44" s="0" t="n">
        <v>14.7802220362431</v>
      </c>
      <c r="P44" s="0" t="str">
        <f aca="false">VLOOKUP(I:I,$R$1:$T$6,3,0)</f>
        <v>DHNTB</v>
      </c>
    </row>
    <row r="45" customFormat="false" ht="15" hidden="false" customHeight="false" outlineLevel="0" collapsed="false">
      <c r="A45" s="1" t="n">
        <v>237</v>
      </c>
      <c r="B45" s="0" t="s">
        <v>26</v>
      </c>
      <c r="C45" s="0" t="s">
        <v>67</v>
      </c>
      <c r="D45" s="0" t="n">
        <v>0.250000001299</v>
      </c>
      <c r="E45" s="0" t="n">
        <v>0.00390625004059</v>
      </c>
      <c r="F45" s="0" t="n">
        <v>0.801</v>
      </c>
      <c r="G45" s="0" t="n">
        <v>5.115</v>
      </c>
      <c r="H45" s="0" t="n">
        <v>5</v>
      </c>
      <c r="I45" s="0" t="s">
        <v>20</v>
      </c>
      <c r="J45" s="0" t="n">
        <v>0.73592084646225</v>
      </c>
      <c r="K45" s="0" t="n">
        <v>4</v>
      </c>
      <c r="L45" s="0" t="n">
        <v>2</v>
      </c>
      <c r="M45" s="0" t="n">
        <v>1</v>
      </c>
      <c r="N45" s="0" t="n">
        <v>108.53305888287</v>
      </c>
      <c r="O45" s="0" t="n">
        <v>14.7802220362431</v>
      </c>
      <c r="P45" s="0" t="str">
        <f aca="false">VLOOKUP(I:I,$R$1:$T$6,3,0)</f>
        <v>TN</v>
      </c>
    </row>
    <row r="46" customFormat="false" ht="15" hidden="false" customHeight="false" outlineLevel="0" collapsed="false">
      <c r="A46" s="1" t="n">
        <v>175</v>
      </c>
      <c r="B46" s="0" t="s">
        <v>15</v>
      </c>
      <c r="C46" s="0" t="s">
        <v>68</v>
      </c>
      <c r="D46" s="0" t="n">
        <v>0.2499999995</v>
      </c>
      <c r="E46" s="0" t="n">
        <v>0.00390624998439</v>
      </c>
      <c r="F46" s="0" t="n">
        <v>0.605</v>
      </c>
      <c r="G46" s="0" t="n">
        <v>5.113</v>
      </c>
      <c r="H46" s="0" t="n">
        <v>5</v>
      </c>
      <c r="I46" s="0" t="s">
        <v>20</v>
      </c>
      <c r="J46" s="0" t="n">
        <v>0.616629064083099</v>
      </c>
      <c r="K46" s="0" t="n">
        <v>1</v>
      </c>
      <c r="L46" s="0" t="n">
        <v>2</v>
      </c>
      <c r="M46" s="0" t="n">
        <v>0</v>
      </c>
      <c r="N46" s="0" t="n">
        <v>107.84556297896</v>
      </c>
      <c r="O46" s="0" t="n">
        <v>14.9677277432046</v>
      </c>
      <c r="P46" s="0" t="str">
        <f aca="false">VLOOKUP(I:I,$R$1:$T$6,3,0)</f>
        <v>TN</v>
      </c>
    </row>
    <row r="47" customFormat="false" ht="15" hidden="false" customHeight="false" outlineLevel="0" collapsed="false">
      <c r="A47" s="1" t="n">
        <v>261</v>
      </c>
      <c r="B47" s="0" t="s">
        <v>31</v>
      </c>
      <c r="C47" s="0" t="s">
        <v>69</v>
      </c>
      <c r="D47" s="0" t="n">
        <v>0.2499999995</v>
      </c>
      <c r="E47" s="0" t="n">
        <v>0.00390624998438</v>
      </c>
      <c r="F47" s="0" t="n">
        <v>0.538</v>
      </c>
      <c r="G47" s="0" t="n">
        <v>5.112</v>
      </c>
      <c r="H47" s="0" t="n">
        <v>6</v>
      </c>
      <c r="I47" s="0" t="s">
        <v>24</v>
      </c>
      <c r="J47" s="0" t="n">
        <v>0.614046275615692</v>
      </c>
      <c r="K47" s="0" t="n">
        <v>1</v>
      </c>
      <c r="L47" s="0" t="n">
        <v>2</v>
      </c>
      <c r="M47" s="0" t="n">
        <v>0</v>
      </c>
      <c r="N47" s="0" t="n">
        <v>102.533153243716</v>
      </c>
      <c r="O47" s="0" t="n">
        <v>22.2178083713502</v>
      </c>
      <c r="P47" s="0" t="str">
        <f aca="false">VLOOKUP(I:I,$R$1:$T$6,3,0)</f>
        <v>TDMNPB</v>
      </c>
    </row>
    <row r="48" customFormat="false" ht="15" hidden="false" customHeight="false" outlineLevel="0" collapsed="false">
      <c r="A48" s="1" t="n">
        <v>321</v>
      </c>
      <c r="B48" s="0" t="s">
        <v>15</v>
      </c>
      <c r="C48" s="0" t="s">
        <v>70</v>
      </c>
      <c r="D48" s="0" t="n">
        <v>0.250000001299</v>
      </c>
      <c r="E48" s="0" t="n">
        <v>0.00390625004059</v>
      </c>
      <c r="F48" s="0" t="n">
        <v>0.97</v>
      </c>
      <c r="G48" s="0" t="n">
        <v>5.112</v>
      </c>
      <c r="H48" s="0" t="n">
        <v>6</v>
      </c>
      <c r="I48" s="0" t="s">
        <v>24</v>
      </c>
      <c r="J48" s="0" t="n">
        <v>0.744357526302338</v>
      </c>
      <c r="K48" s="0" t="n">
        <v>4</v>
      </c>
      <c r="L48" s="0" t="n">
        <v>2</v>
      </c>
      <c r="M48" s="0" t="n">
        <v>3</v>
      </c>
      <c r="N48" s="0" t="n">
        <v>107.220632785756</v>
      </c>
      <c r="O48" s="0" t="n">
        <v>21.3427499225975</v>
      </c>
      <c r="P48" s="0" t="str">
        <f aca="false">VLOOKUP(I:I,$R$1:$T$6,3,0)</f>
        <v>TDMNPB</v>
      </c>
    </row>
    <row r="49" customFormat="false" ht="15" hidden="false" customHeight="false" outlineLevel="0" collapsed="false">
      <c r="A49" s="1" t="n">
        <v>19</v>
      </c>
      <c r="B49" s="0" t="s">
        <v>31</v>
      </c>
      <c r="C49" s="0" t="s">
        <v>71</v>
      </c>
      <c r="D49" s="0" t="n">
        <v>0.2499999995</v>
      </c>
      <c r="E49" s="0" t="n">
        <v>0.00390624998439</v>
      </c>
      <c r="F49" s="0" t="n">
        <v>0.652</v>
      </c>
      <c r="G49" s="0" t="n">
        <v>5.111</v>
      </c>
      <c r="H49" s="0" t="n">
        <v>0</v>
      </c>
      <c r="I49" s="0" t="s">
        <v>38</v>
      </c>
      <c r="J49" s="0" t="n">
        <v>0.686237990856171</v>
      </c>
      <c r="K49" s="0" t="n">
        <v>1</v>
      </c>
      <c r="L49" s="0" t="n">
        <v>2</v>
      </c>
      <c r="M49" s="0" t="n">
        <v>0</v>
      </c>
      <c r="N49" s="0" t="n">
        <v>106.283092321849</v>
      </c>
      <c r="O49" s="0" t="n">
        <v>17.5927471103719</v>
      </c>
      <c r="P49" s="0" t="str">
        <f aca="false">VLOOKUP(I:I,$R$1:$T$6,3,0)</f>
        <v>BTB</v>
      </c>
    </row>
    <row r="50" customFormat="false" ht="15" hidden="false" customHeight="false" outlineLevel="0" collapsed="false">
      <c r="A50" s="1" t="n">
        <v>201</v>
      </c>
      <c r="B50" s="0" t="s">
        <v>26</v>
      </c>
      <c r="C50" s="0" t="s">
        <v>72</v>
      </c>
      <c r="D50" s="0" t="n">
        <v>0.250000001299</v>
      </c>
      <c r="E50" s="0" t="n">
        <v>0.0039062500406</v>
      </c>
      <c r="F50" s="0" t="n">
        <v>0.569</v>
      </c>
      <c r="G50" s="0" t="n">
        <v>5.104</v>
      </c>
      <c r="H50" s="0" t="n">
        <v>5</v>
      </c>
      <c r="I50" s="0" t="s">
        <v>20</v>
      </c>
      <c r="J50" s="0" t="n">
        <v>0.651929616928101</v>
      </c>
      <c r="K50" s="0" t="n">
        <v>2</v>
      </c>
      <c r="L50" s="0" t="n">
        <v>2</v>
      </c>
      <c r="M50" s="0" t="n">
        <v>0</v>
      </c>
      <c r="N50" s="0" t="n">
        <v>108.533054772001</v>
      </c>
      <c r="O50" s="0" t="n">
        <v>14.2802215996338</v>
      </c>
      <c r="P50" s="0" t="str">
        <f aca="false">VLOOKUP(I:I,$R$1:$T$6,3,0)</f>
        <v>TN</v>
      </c>
    </row>
    <row r="51" customFormat="false" ht="15" hidden="false" customHeight="false" outlineLevel="0" collapsed="false">
      <c r="A51" s="1" t="n">
        <v>202</v>
      </c>
      <c r="B51" s="0" t="s">
        <v>22</v>
      </c>
      <c r="C51" s="0" t="s">
        <v>73</v>
      </c>
      <c r="D51" s="0" t="n">
        <v>0.2499999995</v>
      </c>
      <c r="E51" s="0" t="n">
        <v>0.00390624998439</v>
      </c>
      <c r="F51" s="0" t="n">
        <v>0.599</v>
      </c>
      <c r="G51" s="0" t="n">
        <v>5.102</v>
      </c>
      <c r="H51" s="0" t="n">
        <v>5</v>
      </c>
      <c r="I51" s="0" t="s">
        <v>20</v>
      </c>
      <c r="J51" s="0" t="n">
        <v>0.647205233573914</v>
      </c>
      <c r="K51" s="0" t="n">
        <v>2</v>
      </c>
      <c r="L51" s="0" t="n">
        <v>2</v>
      </c>
      <c r="M51" s="0" t="n">
        <v>0</v>
      </c>
      <c r="N51" s="0" t="n">
        <v>108.345554480675</v>
      </c>
      <c r="O51" s="0" t="n">
        <v>14.1552229292736</v>
      </c>
      <c r="P51" s="0" t="str">
        <f aca="false">VLOOKUP(I:I,$R$1:$T$6,3,0)</f>
        <v>TN</v>
      </c>
    </row>
    <row r="52" customFormat="false" ht="15" hidden="false" customHeight="false" outlineLevel="0" collapsed="false">
      <c r="A52" s="1" t="n">
        <v>35</v>
      </c>
      <c r="B52" s="0" t="s">
        <v>15</v>
      </c>
      <c r="C52" s="0" t="s">
        <v>74</v>
      </c>
      <c r="D52" s="0" t="n">
        <v>0.2499999995</v>
      </c>
      <c r="E52" s="0" t="n">
        <v>0.00390624998439</v>
      </c>
      <c r="F52" s="0" t="n">
        <v>0.91</v>
      </c>
      <c r="G52" s="0" t="n">
        <v>5.092</v>
      </c>
      <c r="H52" s="0" t="n">
        <v>0</v>
      </c>
      <c r="I52" s="0" t="s">
        <v>38</v>
      </c>
      <c r="J52" s="0" t="n">
        <v>0.706630349159241</v>
      </c>
      <c r="K52" s="0" t="n">
        <v>2</v>
      </c>
      <c r="L52" s="0" t="n">
        <v>2</v>
      </c>
      <c r="M52" s="0" t="n">
        <v>2</v>
      </c>
      <c r="N52" s="0" t="n">
        <v>105.095616919031</v>
      </c>
      <c r="O52" s="0" t="n">
        <v>19.5927661106118</v>
      </c>
      <c r="P52" s="0" t="str">
        <f aca="false">VLOOKUP(I:I,$R$1:$T$6,3,0)</f>
        <v>BTB</v>
      </c>
    </row>
    <row r="53" customFormat="false" ht="15" hidden="false" customHeight="false" outlineLevel="0" collapsed="false">
      <c r="A53" s="1" t="n">
        <v>63</v>
      </c>
      <c r="B53" s="0" t="s">
        <v>22</v>
      </c>
      <c r="C53" s="0" t="s">
        <v>75</v>
      </c>
      <c r="D53" s="0" t="n">
        <v>0.250000001299</v>
      </c>
      <c r="E53" s="0" t="n">
        <v>0.0039062500406</v>
      </c>
      <c r="F53" s="0" t="n">
        <v>0.633</v>
      </c>
      <c r="G53" s="0" t="n">
        <v>5.078</v>
      </c>
      <c r="H53" s="0" t="n">
        <v>1</v>
      </c>
      <c r="I53" s="0" t="s">
        <v>36</v>
      </c>
      <c r="J53" s="0" t="n">
        <v>0.583630919456482</v>
      </c>
      <c r="K53" s="0" t="n">
        <v>0</v>
      </c>
      <c r="L53" s="0" t="n">
        <v>2</v>
      </c>
      <c r="M53" s="0" t="n">
        <v>0</v>
      </c>
      <c r="N53" s="0" t="n">
        <v>107.345540627592</v>
      </c>
      <c r="O53" s="0" t="n">
        <v>11.7802281853322</v>
      </c>
      <c r="P53" s="0" t="str">
        <f aca="false">VLOOKUP(I:I,$R$1:$T$6,3,0)</f>
        <v>DNB</v>
      </c>
    </row>
    <row r="54" customFormat="false" ht="15" hidden="false" customHeight="false" outlineLevel="0" collapsed="false">
      <c r="A54" s="1" t="n">
        <v>174</v>
      </c>
      <c r="B54" s="0" t="s">
        <v>22</v>
      </c>
      <c r="C54" s="0" t="s">
        <v>75</v>
      </c>
      <c r="D54" s="0" t="n">
        <v>0.250000001299</v>
      </c>
      <c r="E54" s="0" t="n">
        <v>0.0039062500406</v>
      </c>
      <c r="F54" s="0" t="n">
        <v>0.633</v>
      </c>
      <c r="G54" s="0" t="n">
        <v>5.078</v>
      </c>
      <c r="H54" s="0" t="n">
        <v>5</v>
      </c>
      <c r="I54" s="0" t="s">
        <v>20</v>
      </c>
      <c r="J54" s="0" t="n">
        <v>0.583630919456482</v>
      </c>
      <c r="K54" s="0" t="n">
        <v>1</v>
      </c>
      <c r="L54" s="0" t="n">
        <v>2</v>
      </c>
      <c r="M54" s="0" t="n">
        <v>0</v>
      </c>
      <c r="N54" s="0" t="n">
        <v>107.345540627592</v>
      </c>
      <c r="O54" s="0" t="n">
        <v>11.7802281853322</v>
      </c>
      <c r="P54" s="0" t="str">
        <f aca="false">VLOOKUP(I:I,$R$1:$T$6,3,0)</f>
        <v>TN</v>
      </c>
    </row>
    <row r="55" customFormat="false" ht="15" hidden="false" customHeight="false" outlineLevel="0" collapsed="false">
      <c r="A55" s="1" t="n">
        <v>299</v>
      </c>
      <c r="B55" s="0" t="s">
        <v>15</v>
      </c>
      <c r="C55" s="0" t="s">
        <v>76</v>
      </c>
      <c r="D55" s="0" t="n">
        <v>0.2499999995</v>
      </c>
      <c r="E55" s="0" t="n">
        <v>0.00390624998439</v>
      </c>
      <c r="F55" s="0" t="n">
        <v>0.532</v>
      </c>
      <c r="G55" s="0" t="n">
        <v>5.074</v>
      </c>
      <c r="H55" s="0" t="n">
        <v>6</v>
      </c>
      <c r="I55" s="0" t="s">
        <v>24</v>
      </c>
      <c r="J55" s="0" t="n">
        <v>0.68948620557785</v>
      </c>
      <c r="K55" s="0" t="n">
        <v>3</v>
      </c>
      <c r="L55" s="0" t="n">
        <v>2</v>
      </c>
      <c r="M55" s="0" t="n">
        <v>0</v>
      </c>
      <c r="N55" s="0" t="n">
        <v>105.470659528912</v>
      </c>
      <c r="O55" s="0" t="n">
        <v>22.9677775040174</v>
      </c>
      <c r="P55" s="0" t="str">
        <f aca="false">VLOOKUP(I:I,$R$1:$T$6,3,0)</f>
        <v>TDMNPB</v>
      </c>
    </row>
    <row r="56" customFormat="false" ht="15" hidden="false" customHeight="false" outlineLevel="0" collapsed="false">
      <c r="A56" s="1" t="n">
        <v>265</v>
      </c>
      <c r="B56" s="0" t="s">
        <v>15</v>
      </c>
      <c r="C56" s="0" t="s">
        <v>77</v>
      </c>
      <c r="D56" s="0" t="n">
        <v>0.2499999995</v>
      </c>
      <c r="E56" s="0" t="n">
        <v>0.00390624998439</v>
      </c>
      <c r="F56" s="0" t="n">
        <v>0.814</v>
      </c>
      <c r="G56" s="0" t="n">
        <v>5.068</v>
      </c>
      <c r="H56" s="0" t="n">
        <v>6</v>
      </c>
      <c r="I56" s="0" t="s">
        <v>24</v>
      </c>
      <c r="J56" s="0" t="n">
        <v>0.638526499271393</v>
      </c>
      <c r="K56" s="0" t="n">
        <v>1</v>
      </c>
      <c r="L56" s="0" t="n">
        <v>2</v>
      </c>
      <c r="M56" s="0" t="n">
        <v>1</v>
      </c>
      <c r="N56" s="0" t="n">
        <v>105.345647731062</v>
      </c>
      <c r="O56" s="0" t="n">
        <v>22.0927746664524</v>
      </c>
      <c r="P56" s="0" t="str">
        <f aca="false">VLOOKUP(I:I,$R$1:$T$6,3,0)</f>
        <v>TDMNPB</v>
      </c>
    </row>
    <row r="57" customFormat="false" ht="15" hidden="false" customHeight="false" outlineLevel="0" collapsed="false">
      <c r="A57" s="1" t="n">
        <v>66</v>
      </c>
      <c r="B57" s="0" t="s">
        <v>22</v>
      </c>
      <c r="C57" s="0" t="s">
        <v>78</v>
      </c>
      <c r="D57" s="0" t="n">
        <v>0.2499999995</v>
      </c>
      <c r="E57" s="0" t="n">
        <v>0.00390624998439</v>
      </c>
      <c r="F57" s="0" t="n">
        <v>0.62</v>
      </c>
      <c r="G57" s="0" t="n">
        <v>5.062</v>
      </c>
      <c r="H57" s="0" t="n">
        <v>1</v>
      </c>
      <c r="I57" s="0" t="s">
        <v>36</v>
      </c>
      <c r="J57" s="0" t="n">
        <v>0.671085238456726</v>
      </c>
      <c r="K57" s="0" t="n">
        <v>3</v>
      </c>
      <c r="L57" s="0" t="n">
        <v>2</v>
      </c>
      <c r="M57" s="0" t="n">
        <v>0</v>
      </c>
      <c r="N57" s="0" t="n">
        <v>106.845542962488</v>
      </c>
      <c r="O57" s="0" t="n">
        <v>11.9052314910597</v>
      </c>
      <c r="P57" s="0" t="str">
        <f aca="false">VLOOKUP(I:I,$R$1:$T$6,3,0)</f>
        <v>DNB</v>
      </c>
    </row>
    <row r="58" customFormat="false" ht="15" hidden="false" customHeight="false" outlineLevel="0" collapsed="false">
      <c r="A58" s="1" t="n">
        <v>301</v>
      </c>
      <c r="B58" s="0" t="s">
        <v>22</v>
      </c>
      <c r="C58" s="0" t="s">
        <v>79</v>
      </c>
      <c r="D58" s="0" t="n">
        <v>0.2499999995</v>
      </c>
      <c r="E58" s="0" t="n">
        <v>0.00390624998439</v>
      </c>
      <c r="F58" s="0" t="n">
        <v>0.919</v>
      </c>
      <c r="G58" s="0" t="n">
        <v>5.062</v>
      </c>
      <c r="H58" s="0" t="n">
        <v>6</v>
      </c>
      <c r="I58" s="0" t="s">
        <v>24</v>
      </c>
      <c r="J58" s="0" t="n">
        <v>0.705569446086884</v>
      </c>
      <c r="K58" s="0" t="n">
        <v>3</v>
      </c>
      <c r="L58" s="0" t="n">
        <v>2</v>
      </c>
      <c r="M58" s="0" t="n">
        <v>2</v>
      </c>
      <c r="N58" s="0" t="n">
        <v>105.845644063464</v>
      </c>
      <c r="O58" s="0" t="n">
        <v>21.9052679661283</v>
      </c>
      <c r="P58" s="0" t="str">
        <f aca="false">VLOOKUP(I:I,$R$1:$T$6,3,0)</f>
        <v>TDMNPB</v>
      </c>
    </row>
    <row r="59" customFormat="false" ht="15" hidden="false" customHeight="false" outlineLevel="0" collapsed="false">
      <c r="A59" s="1" t="n">
        <v>95</v>
      </c>
      <c r="B59" s="0" t="s">
        <v>31</v>
      </c>
      <c r="C59" s="0" t="s">
        <v>80</v>
      </c>
      <c r="D59" s="0" t="n">
        <v>0.2499999995</v>
      </c>
      <c r="E59" s="0" t="n">
        <v>0.00390624998439</v>
      </c>
      <c r="F59" s="0" t="n">
        <v>0.951</v>
      </c>
      <c r="G59" s="0" t="n">
        <v>5.047</v>
      </c>
      <c r="H59" s="0" t="n">
        <v>4</v>
      </c>
      <c r="I59" s="0" t="s">
        <v>17</v>
      </c>
      <c r="J59" s="0" t="n">
        <v>0.543776273727417</v>
      </c>
      <c r="K59" s="0" t="n">
        <v>0</v>
      </c>
      <c r="L59" s="0" t="n">
        <v>2</v>
      </c>
      <c r="M59" s="0" t="n">
        <v>3</v>
      </c>
      <c r="N59" s="0" t="n">
        <v>108.658044229854</v>
      </c>
      <c r="O59" s="0" t="n">
        <v>12.9677199595081</v>
      </c>
      <c r="P59" s="0" t="str">
        <f aca="false">VLOOKUP(I:I,$R$1:$T$6,3,0)</f>
        <v>DHNTB</v>
      </c>
    </row>
    <row r="60" customFormat="false" ht="15" hidden="false" customHeight="false" outlineLevel="0" collapsed="false">
      <c r="A60" s="1" t="n">
        <v>178</v>
      </c>
      <c r="B60" s="0" t="s">
        <v>31</v>
      </c>
      <c r="C60" s="0" t="s">
        <v>80</v>
      </c>
      <c r="D60" s="0" t="n">
        <v>0.2499999995</v>
      </c>
      <c r="E60" s="0" t="n">
        <v>0.00390624998439</v>
      </c>
      <c r="F60" s="0" t="n">
        <v>0.951</v>
      </c>
      <c r="G60" s="0" t="n">
        <v>5.047</v>
      </c>
      <c r="H60" s="0" t="n">
        <v>5</v>
      </c>
      <c r="I60" s="0" t="s">
        <v>20</v>
      </c>
      <c r="J60" s="0" t="n">
        <v>0.543776273727417</v>
      </c>
      <c r="K60" s="0" t="n">
        <v>1</v>
      </c>
      <c r="L60" s="0" t="n">
        <v>2</v>
      </c>
      <c r="M60" s="0" t="n">
        <v>3</v>
      </c>
      <c r="N60" s="0" t="n">
        <v>108.658044229854</v>
      </c>
      <c r="O60" s="0" t="n">
        <v>12.9677199595081</v>
      </c>
      <c r="P60" s="0" t="str">
        <f aca="false">VLOOKUP(I:I,$R$1:$T$6,3,0)</f>
        <v>TN</v>
      </c>
    </row>
    <row r="61" customFormat="false" ht="15" hidden="false" customHeight="false" outlineLevel="0" collapsed="false">
      <c r="A61" s="1" t="n">
        <v>264</v>
      </c>
      <c r="B61" s="0" t="s">
        <v>15</v>
      </c>
      <c r="C61" s="0" t="s">
        <v>81</v>
      </c>
      <c r="D61" s="0" t="n">
        <v>0.2499999995</v>
      </c>
      <c r="E61" s="0" t="n">
        <v>0.00390624998438</v>
      </c>
      <c r="F61" s="0" t="n">
        <v>0.8</v>
      </c>
      <c r="G61" s="0" t="n">
        <v>5.043</v>
      </c>
      <c r="H61" s="0" t="n">
        <v>6</v>
      </c>
      <c r="I61" s="0" t="s">
        <v>24</v>
      </c>
      <c r="J61" s="0" t="n">
        <v>0.606979429721832</v>
      </c>
      <c r="K61" s="0" t="n">
        <v>1</v>
      </c>
      <c r="L61" s="0" t="n">
        <v>2</v>
      </c>
      <c r="M61" s="0" t="n">
        <v>1</v>
      </c>
      <c r="N61" s="0" t="n">
        <v>104.470651100404</v>
      </c>
      <c r="O61" s="0" t="n">
        <v>22.2177855635931</v>
      </c>
      <c r="P61" s="0" t="str">
        <f aca="false">VLOOKUP(I:I,$R$1:$T$6,3,0)</f>
        <v>TDMNPB</v>
      </c>
    </row>
    <row r="62" customFormat="false" ht="15" hidden="false" customHeight="false" outlineLevel="0" collapsed="false">
      <c r="A62" s="1" t="n">
        <v>22</v>
      </c>
      <c r="B62" s="0" t="s">
        <v>22</v>
      </c>
      <c r="C62" s="0" t="s">
        <v>82</v>
      </c>
      <c r="D62" s="0" t="n">
        <v>0.250000001299</v>
      </c>
      <c r="E62" s="0" t="n">
        <v>0.00390625004059</v>
      </c>
      <c r="F62" s="0" t="n">
        <v>0.852</v>
      </c>
      <c r="G62" s="0" t="n">
        <v>5.042</v>
      </c>
      <c r="H62" s="0" t="n">
        <v>0</v>
      </c>
      <c r="I62" s="0" t="s">
        <v>38</v>
      </c>
      <c r="J62" s="0" t="n">
        <v>0.648097276687622</v>
      </c>
      <c r="K62" s="0" t="n">
        <v>1</v>
      </c>
      <c r="L62" s="0" t="n">
        <v>2</v>
      </c>
      <c r="M62" s="0" t="n">
        <v>2</v>
      </c>
      <c r="N62" s="0" t="n">
        <v>105.3456185947</v>
      </c>
      <c r="O62" s="0" t="n">
        <v>19.780264272258</v>
      </c>
      <c r="P62" s="0" t="str">
        <f aca="false">VLOOKUP(I:I,$R$1:$T$6,3,0)</f>
        <v>BTB</v>
      </c>
    </row>
    <row r="63" customFormat="false" ht="15" hidden="false" customHeight="false" outlineLevel="0" collapsed="false">
      <c r="A63" s="1" t="n">
        <v>23</v>
      </c>
      <c r="B63" s="0" t="s">
        <v>26</v>
      </c>
      <c r="C63" s="0" t="s">
        <v>83</v>
      </c>
      <c r="D63" s="0" t="n">
        <v>0.2499999995</v>
      </c>
      <c r="E63" s="0" t="n">
        <v>0.00390624998439</v>
      </c>
      <c r="F63" s="0" t="n">
        <v>0.849</v>
      </c>
      <c r="G63" s="0" t="n">
        <v>5.038</v>
      </c>
      <c r="H63" s="0" t="n">
        <v>0</v>
      </c>
      <c r="I63" s="0" t="s">
        <v>38</v>
      </c>
      <c r="J63" s="0" t="n">
        <v>0.670505523681641</v>
      </c>
      <c r="K63" s="0" t="n">
        <v>1</v>
      </c>
      <c r="L63" s="0" t="n">
        <v>2</v>
      </c>
      <c r="M63" s="0" t="n">
        <v>2</v>
      </c>
      <c r="N63" s="0" t="n">
        <v>105.533115267025</v>
      </c>
      <c r="O63" s="0" t="n">
        <v>19.5302612946064</v>
      </c>
      <c r="P63" s="0" t="str">
        <f aca="false">VLOOKUP(I:I,$R$1:$T$6,3,0)</f>
        <v>BTB</v>
      </c>
    </row>
    <row r="64" customFormat="false" ht="15" hidden="false" customHeight="false" outlineLevel="0" collapsed="false">
      <c r="A64" s="1" t="n">
        <v>142</v>
      </c>
      <c r="B64" s="0" t="s">
        <v>31</v>
      </c>
      <c r="C64" s="0" t="s">
        <v>84</v>
      </c>
      <c r="D64" s="0" t="n">
        <v>0.2499999995</v>
      </c>
      <c r="E64" s="0" t="n">
        <v>0.00390624998439</v>
      </c>
      <c r="F64" s="0" t="n">
        <v>0.971</v>
      </c>
      <c r="G64" s="0" t="n">
        <v>5.028</v>
      </c>
      <c r="H64" s="0" t="n">
        <v>4</v>
      </c>
      <c r="I64" s="0" t="s">
        <v>17</v>
      </c>
      <c r="J64" s="0" t="n">
        <v>0.744962692260742</v>
      </c>
      <c r="K64" s="0" t="n">
        <v>3</v>
      </c>
      <c r="L64" s="0" t="n">
        <v>2</v>
      </c>
      <c r="M64" s="0" t="n">
        <v>3</v>
      </c>
      <c r="N64" s="0" t="n">
        <v>108.908047898736</v>
      </c>
      <c r="O64" s="0" t="n">
        <v>13.5927183873851</v>
      </c>
      <c r="P64" s="0" t="str">
        <f aca="false">VLOOKUP(I:I,$R$1:$T$6,3,0)</f>
        <v>DHNTB</v>
      </c>
    </row>
    <row r="65" customFormat="false" ht="15" hidden="false" customHeight="false" outlineLevel="0" collapsed="false">
      <c r="A65" s="1" t="n">
        <v>21</v>
      </c>
      <c r="B65" s="0" t="s">
        <v>26</v>
      </c>
      <c r="C65" s="0" t="s">
        <v>85</v>
      </c>
      <c r="D65" s="0" t="n">
        <v>0.250000001299</v>
      </c>
      <c r="E65" s="0" t="n">
        <v>0.00390625004059</v>
      </c>
      <c r="F65" s="0" t="n">
        <v>0.766</v>
      </c>
      <c r="G65" s="0" t="n">
        <v>5.024</v>
      </c>
      <c r="H65" s="0" t="n">
        <v>0</v>
      </c>
      <c r="I65" s="0" t="s">
        <v>38</v>
      </c>
      <c r="J65" s="0" t="n">
        <v>0.647251307964325</v>
      </c>
      <c r="K65" s="0" t="n">
        <v>1</v>
      </c>
      <c r="L65" s="0" t="n">
        <v>2</v>
      </c>
      <c r="M65" s="0" t="n">
        <v>1</v>
      </c>
      <c r="N65" s="0" t="n">
        <v>104.783128732514</v>
      </c>
      <c r="O65" s="0" t="n">
        <v>20.5302736056955</v>
      </c>
      <c r="P65" s="0" t="str">
        <f aca="false">VLOOKUP(I:I,$R$1:$T$6,3,0)</f>
        <v>BTB</v>
      </c>
    </row>
    <row r="66" customFormat="false" ht="15" hidden="false" customHeight="false" outlineLevel="0" collapsed="false">
      <c r="A66" s="1" t="n">
        <v>318</v>
      </c>
      <c r="B66" s="0" t="s">
        <v>26</v>
      </c>
      <c r="C66" s="0" t="s">
        <v>86</v>
      </c>
      <c r="D66" s="0" t="n">
        <v>0.2499999995</v>
      </c>
      <c r="E66" s="0" t="n">
        <v>0.00390624998438</v>
      </c>
      <c r="F66" s="0" t="n">
        <v>0.658</v>
      </c>
      <c r="G66" s="0" t="n">
        <v>5.022</v>
      </c>
      <c r="H66" s="0" t="n">
        <v>6</v>
      </c>
      <c r="I66" s="0" t="s">
        <v>24</v>
      </c>
      <c r="J66" s="0" t="n">
        <v>0.728988409042358</v>
      </c>
      <c r="K66" s="0" t="n">
        <v>4</v>
      </c>
      <c r="L66" s="0" t="n">
        <v>2</v>
      </c>
      <c r="M66" s="0" t="n">
        <v>0</v>
      </c>
      <c r="N66" s="0" t="n">
        <v>105.283129289925</v>
      </c>
      <c r="O66" s="0" t="n">
        <v>20.6552687011379</v>
      </c>
      <c r="P66" s="0" t="str">
        <f aca="false">VLOOKUP(I:I,$R$1:$T$6,3,0)</f>
        <v>TDMNPB</v>
      </c>
    </row>
    <row r="67" customFormat="false" ht="15" hidden="false" customHeight="false" outlineLevel="0" collapsed="false">
      <c r="A67" s="1" t="n">
        <v>79</v>
      </c>
      <c r="B67" s="0" t="s">
        <v>22</v>
      </c>
      <c r="C67" s="0" t="s">
        <v>87</v>
      </c>
      <c r="D67" s="0" t="n">
        <v>0.250000001299</v>
      </c>
      <c r="E67" s="0" t="n">
        <v>0.00390625004059</v>
      </c>
      <c r="F67" s="0" t="n">
        <v>0.769</v>
      </c>
      <c r="G67" s="0" t="n">
        <v>5.021</v>
      </c>
      <c r="H67" s="0" t="n">
        <v>1</v>
      </c>
      <c r="I67" s="0" t="s">
        <v>36</v>
      </c>
      <c r="J67" s="0" t="n">
        <v>0.7208531498909</v>
      </c>
      <c r="K67" s="0" t="n">
        <v>4</v>
      </c>
      <c r="L67" s="0" t="n">
        <v>2</v>
      </c>
      <c r="M67" s="0" t="n">
        <v>1</v>
      </c>
      <c r="N67" s="0" t="n">
        <v>106.720541672279</v>
      </c>
      <c r="O67" s="0" t="n">
        <v>11.6552320609107</v>
      </c>
      <c r="P67" s="0" t="str">
        <f aca="false">VLOOKUP(I:I,$R$1:$T$6,3,0)</f>
        <v>DNB</v>
      </c>
    </row>
    <row r="68" customFormat="false" ht="15" hidden="false" customHeight="false" outlineLevel="0" collapsed="false">
      <c r="A68" s="1" t="n">
        <v>266</v>
      </c>
      <c r="B68" s="0" t="s">
        <v>31</v>
      </c>
      <c r="C68" s="0" t="s">
        <v>88</v>
      </c>
      <c r="D68" s="0" t="n">
        <v>0.2499999995</v>
      </c>
      <c r="E68" s="0" t="n">
        <v>0.00390624998439</v>
      </c>
      <c r="F68" s="0" t="n">
        <v>0.887</v>
      </c>
      <c r="G68" s="0" t="n">
        <v>5.016</v>
      </c>
      <c r="H68" s="0" t="n">
        <v>6</v>
      </c>
      <c r="I68" s="0" t="s">
        <v>24</v>
      </c>
      <c r="J68" s="0" t="n">
        <v>0.636878788471222</v>
      </c>
      <c r="K68" s="0" t="n">
        <v>1</v>
      </c>
      <c r="L68" s="0" t="n">
        <v>2</v>
      </c>
      <c r="M68" s="0" t="n">
        <v>2</v>
      </c>
      <c r="N68" s="0" t="n">
        <v>105.033135292323</v>
      </c>
      <c r="O68" s="0" t="n">
        <v>21.0927734721096</v>
      </c>
      <c r="P68" s="0" t="str">
        <f aca="false">VLOOKUP(I:I,$R$1:$T$6,3,0)</f>
        <v>TDMNPB</v>
      </c>
    </row>
    <row r="69" customFormat="false" ht="15" hidden="false" customHeight="false" outlineLevel="0" collapsed="false">
      <c r="A69" s="1" t="n">
        <v>49</v>
      </c>
      <c r="B69" s="0" t="s">
        <v>15</v>
      </c>
      <c r="C69" s="0" t="s">
        <v>89</v>
      </c>
      <c r="D69" s="0" t="n">
        <v>0.250000001299</v>
      </c>
      <c r="E69" s="0" t="n">
        <v>0.0039062500406</v>
      </c>
      <c r="F69" s="0" t="n">
        <v>0.573</v>
      </c>
      <c r="G69" s="0" t="n">
        <v>5.012</v>
      </c>
      <c r="H69" s="0" t="n">
        <v>0</v>
      </c>
      <c r="I69" s="0" t="s">
        <v>38</v>
      </c>
      <c r="J69" s="0" t="n">
        <v>0.739308536052704</v>
      </c>
      <c r="K69" s="0" t="n">
        <v>3</v>
      </c>
      <c r="L69" s="0" t="n">
        <v>2</v>
      </c>
      <c r="M69" s="0" t="n">
        <v>0</v>
      </c>
      <c r="N69" s="0" t="n">
        <v>104.220616998497</v>
      </c>
      <c r="O69" s="0" t="n">
        <v>19.4677746715415</v>
      </c>
      <c r="P69" s="0" t="str">
        <f aca="false">VLOOKUP(I:I,$R$1:$T$6,3,0)</f>
        <v>BTB</v>
      </c>
    </row>
    <row r="70" customFormat="false" ht="15" hidden="false" customHeight="false" outlineLevel="0" collapsed="false">
      <c r="A70" s="1" t="n">
        <v>91</v>
      </c>
      <c r="B70" s="0" t="s">
        <v>15</v>
      </c>
      <c r="C70" s="0" t="s">
        <v>90</v>
      </c>
      <c r="D70" s="0" t="n">
        <v>0.2499999995</v>
      </c>
      <c r="E70" s="0" t="n">
        <v>0.00390624998439</v>
      </c>
      <c r="F70" s="0" t="n">
        <v>0.754</v>
      </c>
      <c r="G70" s="0" t="n">
        <v>5.01</v>
      </c>
      <c r="H70" s="0" t="n">
        <v>4</v>
      </c>
      <c r="I70" s="0" t="s">
        <v>17</v>
      </c>
      <c r="J70" s="0" t="n">
        <v>0.547336161136627</v>
      </c>
      <c r="K70" s="0" t="n">
        <v>0</v>
      </c>
      <c r="L70" s="0" t="n">
        <v>2</v>
      </c>
      <c r="M70" s="0" t="n">
        <v>1</v>
      </c>
      <c r="N70" s="0" t="n">
        <v>108.095565330203</v>
      </c>
      <c r="O70" s="0" t="n">
        <v>15.3427262211896</v>
      </c>
      <c r="P70" s="0" t="str">
        <f aca="false">VLOOKUP(I:I,$R$1:$T$6,3,0)</f>
        <v>DHNTB</v>
      </c>
    </row>
    <row r="71" customFormat="false" ht="15" hidden="false" customHeight="false" outlineLevel="0" collapsed="false">
      <c r="A71" s="1" t="n">
        <v>140</v>
      </c>
      <c r="B71" s="0" t="s">
        <v>31</v>
      </c>
      <c r="C71" s="0" t="s">
        <v>91</v>
      </c>
      <c r="D71" s="0" t="n">
        <v>0.2499999995</v>
      </c>
      <c r="E71" s="0" t="n">
        <v>0.00390624998439</v>
      </c>
      <c r="F71" s="0" t="n">
        <v>0.887</v>
      </c>
      <c r="G71" s="0" t="n">
        <v>5.007</v>
      </c>
      <c r="H71" s="0" t="n">
        <v>4</v>
      </c>
      <c r="I71" s="0" t="s">
        <v>17</v>
      </c>
      <c r="J71" s="0" t="n">
        <v>0.74385130405426</v>
      </c>
      <c r="K71" s="0" t="n">
        <v>3</v>
      </c>
      <c r="L71" s="0" t="n">
        <v>2</v>
      </c>
      <c r="M71" s="0" t="n">
        <v>2</v>
      </c>
      <c r="N71" s="0" t="n">
        <v>108.408063087943</v>
      </c>
      <c r="O71" s="0" t="n">
        <v>15.2177235029694</v>
      </c>
      <c r="P71" s="0" t="str">
        <f aca="false">VLOOKUP(I:I,$R$1:$T$6,3,0)</f>
        <v>DHNTB</v>
      </c>
    </row>
    <row r="72" customFormat="false" ht="15" hidden="false" customHeight="false" outlineLevel="0" collapsed="false">
      <c r="A72" s="1" t="n">
        <v>205</v>
      </c>
      <c r="B72" s="0" t="s">
        <v>22</v>
      </c>
      <c r="C72" s="0" t="s">
        <v>92</v>
      </c>
      <c r="D72" s="0" t="n">
        <v>0.2499999995</v>
      </c>
      <c r="E72" s="0" t="n">
        <v>0.00390624998439</v>
      </c>
      <c r="F72" s="0" t="n">
        <v>0.848</v>
      </c>
      <c r="G72" s="0" t="n">
        <v>1.998</v>
      </c>
      <c r="H72" s="0" t="n">
        <v>5</v>
      </c>
      <c r="I72" s="0" t="s">
        <v>20</v>
      </c>
      <c r="J72" s="0" t="n">
        <v>0.710353910923004</v>
      </c>
      <c r="K72" s="0" t="n">
        <v>3</v>
      </c>
      <c r="L72" s="0" t="n">
        <v>0</v>
      </c>
      <c r="M72" s="0" t="n">
        <v>2</v>
      </c>
      <c r="N72" s="0" t="n">
        <v>108.095535692408</v>
      </c>
      <c r="O72" s="0" t="n">
        <v>11.4052233385788</v>
      </c>
      <c r="P72" s="0" t="str">
        <f aca="false">VLOOKUP(I:I,$R$1:$T$6,3,0)</f>
        <v>TN</v>
      </c>
    </row>
    <row r="73" customFormat="false" ht="15" hidden="false" customHeight="false" outlineLevel="0" collapsed="false">
      <c r="A73" s="1" t="n">
        <v>267</v>
      </c>
      <c r="B73" s="0" t="s">
        <v>22</v>
      </c>
      <c r="C73" s="0" t="s">
        <v>93</v>
      </c>
      <c r="D73" s="0" t="n">
        <v>0.250000001299</v>
      </c>
      <c r="E73" s="0" t="n">
        <v>0.00390625004059</v>
      </c>
      <c r="F73" s="0" t="n">
        <v>0.705</v>
      </c>
      <c r="G73" s="0" t="n">
        <v>1.997</v>
      </c>
      <c r="H73" s="0" t="n">
        <v>6</v>
      </c>
      <c r="I73" s="0" t="s">
        <v>24</v>
      </c>
      <c r="J73" s="0" t="n">
        <v>0.665288746356964</v>
      </c>
      <c r="K73" s="0" t="n">
        <v>2</v>
      </c>
      <c r="L73" s="0" t="n">
        <v>0</v>
      </c>
      <c r="M73" s="0" t="n">
        <v>1</v>
      </c>
      <c r="N73" s="0" t="n">
        <v>105.845656005235</v>
      </c>
      <c r="O73" s="0" t="n">
        <v>22.7802720527289</v>
      </c>
      <c r="P73" s="0" t="str">
        <f aca="false">VLOOKUP(I:I,$R$1:$T$6,3,0)</f>
        <v>TDMNPB</v>
      </c>
    </row>
    <row r="74" customFormat="false" ht="15" hidden="false" customHeight="false" outlineLevel="0" collapsed="false">
      <c r="A74" s="1" t="n">
        <v>310</v>
      </c>
      <c r="B74" s="0" t="s">
        <v>22</v>
      </c>
      <c r="C74" s="0" t="s">
        <v>94</v>
      </c>
      <c r="D74" s="0" t="n">
        <v>0.250000001299</v>
      </c>
      <c r="E74" s="0" t="n">
        <v>0.0039062500406</v>
      </c>
      <c r="F74" s="0" t="n">
        <v>0.913</v>
      </c>
      <c r="G74" s="0" t="n">
        <v>1.995</v>
      </c>
      <c r="H74" s="0" t="n">
        <v>6</v>
      </c>
      <c r="I74" s="0" t="s">
        <v>24</v>
      </c>
      <c r="J74" s="0" t="n">
        <v>0.747348070144653</v>
      </c>
      <c r="K74" s="0" t="n">
        <v>4</v>
      </c>
      <c r="L74" s="0" t="n">
        <v>0</v>
      </c>
      <c r="M74" s="0" t="n">
        <v>2</v>
      </c>
      <c r="N74" s="0" t="n">
        <v>104.845658187699</v>
      </c>
      <c r="O74" s="0" t="n">
        <v>22.7802840854238</v>
      </c>
      <c r="P74" s="0" t="str">
        <f aca="false">VLOOKUP(I:I,$R$1:$T$6,3,0)</f>
        <v>TDMNPB</v>
      </c>
    </row>
    <row r="75" customFormat="false" ht="15" hidden="false" customHeight="false" outlineLevel="0" collapsed="false">
      <c r="A75" s="1" t="n">
        <v>84</v>
      </c>
      <c r="B75" s="0" t="s">
        <v>15</v>
      </c>
      <c r="C75" s="0" t="s">
        <v>95</v>
      </c>
      <c r="D75" s="0" t="n">
        <v>0.250000001299</v>
      </c>
      <c r="E75" s="0" t="n">
        <v>0.0039062500406</v>
      </c>
      <c r="F75" s="0" t="n">
        <v>0.951</v>
      </c>
      <c r="G75" s="0" t="n">
        <v>1.992</v>
      </c>
      <c r="H75" s="0" t="n">
        <v>4</v>
      </c>
      <c r="I75" s="0" t="s">
        <v>17</v>
      </c>
      <c r="J75" s="0" t="n">
        <v>0.623312950134277</v>
      </c>
      <c r="K75" s="0" t="n">
        <v>0</v>
      </c>
      <c r="L75" s="0" t="n">
        <v>0</v>
      </c>
      <c r="M75" s="0" t="n">
        <v>3</v>
      </c>
      <c r="N75" s="0" t="n">
        <v>108.720538706143</v>
      </c>
      <c r="O75" s="0" t="n">
        <v>12.2177194046057</v>
      </c>
      <c r="P75" s="0" t="str">
        <f aca="false">VLOOKUP(I:I,$R$1:$T$6,3,0)</f>
        <v>DHNTB</v>
      </c>
    </row>
    <row r="76" customFormat="false" ht="15" hidden="false" customHeight="false" outlineLevel="0" collapsed="false">
      <c r="A76" s="1" t="n">
        <v>169</v>
      </c>
      <c r="B76" s="0" t="s">
        <v>15</v>
      </c>
      <c r="C76" s="0" t="s">
        <v>95</v>
      </c>
      <c r="D76" s="0" t="n">
        <v>0.250000001299</v>
      </c>
      <c r="E76" s="0" t="n">
        <v>0.0039062500406</v>
      </c>
      <c r="F76" s="0" t="n">
        <v>0.951</v>
      </c>
      <c r="G76" s="0" t="n">
        <v>1.992</v>
      </c>
      <c r="H76" s="0" t="n">
        <v>5</v>
      </c>
      <c r="I76" s="0" t="s">
        <v>20</v>
      </c>
      <c r="J76" s="0" t="n">
        <v>0.623312950134277</v>
      </c>
      <c r="K76" s="0" t="n">
        <v>1</v>
      </c>
      <c r="L76" s="0" t="n">
        <v>0</v>
      </c>
      <c r="M76" s="0" t="n">
        <v>3</v>
      </c>
      <c r="N76" s="0" t="n">
        <v>108.720538706143</v>
      </c>
      <c r="O76" s="0" t="n">
        <v>12.2177194046057</v>
      </c>
      <c r="P76" s="0" t="str">
        <f aca="false">VLOOKUP(I:I,$R$1:$T$6,3,0)</f>
        <v>TN</v>
      </c>
    </row>
    <row r="77" customFormat="false" ht="15" hidden="false" customHeight="false" outlineLevel="0" collapsed="false">
      <c r="A77" s="1" t="n">
        <v>37</v>
      </c>
      <c r="B77" s="0" t="s">
        <v>15</v>
      </c>
      <c r="C77" s="0" t="s">
        <v>96</v>
      </c>
      <c r="D77" s="0" t="n">
        <v>0.2499999995</v>
      </c>
      <c r="E77" s="0" t="n">
        <v>0.00390624998439</v>
      </c>
      <c r="F77" s="0" t="n">
        <v>0.912</v>
      </c>
      <c r="G77" s="0" t="n">
        <v>1.988</v>
      </c>
      <c r="H77" s="0" t="n">
        <v>0</v>
      </c>
      <c r="I77" s="0" t="s">
        <v>38</v>
      </c>
      <c r="J77" s="0" t="n">
        <v>0.732613980770111</v>
      </c>
      <c r="K77" s="0" t="n">
        <v>3</v>
      </c>
      <c r="L77" s="0" t="n">
        <v>0</v>
      </c>
      <c r="M77" s="0" t="n">
        <v>2</v>
      </c>
      <c r="N77" s="0" t="n">
        <v>104.345613942939</v>
      </c>
      <c r="O77" s="0" t="n">
        <v>19.217772243489</v>
      </c>
      <c r="P77" s="0" t="str">
        <f aca="false">VLOOKUP(I:I,$R$1:$T$6,3,0)</f>
        <v>BTB</v>
      </c>
    </row>
    <row r="78" customFormat="false" ht="15" hidden="false" customHeight="false" outlineLevel="0" collapsed="false">
      <c r="A78" s="1" t="n">
        <v>101</v>
      </c>
      <c r="B78" s="0" t="s">
        <v>31</v>
      </c>
      <c r="C78" s="0" t="s">
        <v>97</v>
      </c>
      <c r="D78" s="0" t="n">
        <v>0.250000003997</v>
      </c>
      <c r="E78" s="0" t="n">
        <v>0.00390625012491</v>
      </c>
      <c r="F78" s="0" t="n">
        <v>0.886</v>
      </c>
      <c r="G78" s="0" t="n">
        <v>1.984</v>
      </c>
      <c r="H78" s="0" t="n">
        <v>4</v>
      </c>
      <c r="I78" s="0" t="s">
        <v>17</v>
      </c>
      <c r="J78" s="0" t="n">
        <v>0.654453575611115</v>
      </c>
      <c r="K78" s="0" t="n">
        <v>1</v>
      </c>
      <c r="L78" s="0" t="n">
        <v>0</v>
      </c>
      <c r="M78" s="0" t="n">
        <v>2</v>
      </c>
      <c r="N78" s="0" t="n">
        <v>108.033062320309</v>
      </c>
      <c r="O78" s="0" t="n">
        <v>14.9677262351871</v>
      </c>
      <c r="P78" s="0" t="str">
        <f aca="false">VLOOKUP(I:I,$R$1:$T$6,3,0)</f>
        <v>DHNTB</v>
      </c>
    </row>
    <row r="79" customFormat="false" ht="15" hidden="false" customHeight="false" outlineLevel="0" collapsed="false">
      <c r="A79" s="1" t="n">
        <v>187</v>
      </c>
      <c r="B79" s="0" t="s">
        <v>31</v>
      </c>
      <c r="C79" s="0" t="s">
        <v>97</v>
      </c>
      <c r="D79" s="0" t="n">
        <v>0.250000003997</v>
      </c>
      <c r="E79" s="0" t="n">
        <v>0.00390625012491</v>
      </c>
      <c r="F79" s="0" t="n">
        <v>0.886</v>
      </c>
      <c r="G79" s="0" t="n">
        <v>1.984</v>
      </c>
      <c r="H79" s="0" t="n">
        <v>5</v>
      </c>
      <c r="I79" s="0" t="s">
        <v>20</v>
      </c>
      <c r="J79" s="0" t="n">
        <v>0.654453575611115</v>
      </c>
      <c r="K79" s="0" t="n">
        <v>2</v>
      </c>
      <c r="L79" s="0" t="n">
        <v>0</v>
      </c>
      <c r="M79" s="0" t="n">
        <v>2</v>
      </c>
      <c r="N79" s="0" t="n">
        <v>108.033062320309</v>
      </c>
      <c r="O79" s="0" t="n">
        <v>14.9677262351871</v>
      </c>
      <c r="P79" s="0" t="str">
        <f aca="false">VLOOKUP(I:I,$R$1:$T$6,3,0)</f>
        <v>TN</v>
      </c>
    </row>
    <row r="80" customFormat="false" ht="15" hidden="false" customHeight="false" outlineLevel="0" collapsed="false">
      <c r="A80" s="1" t="n">
        <v>306</v>
      </c>
      <c r="B80" s="0" t="s">
        <v>26</v>
      </c>
      <c r="C80" s="0" t="s">
        <v>98</v>
      </c>
      <c r="D80" s="0" t="n">
        <v>0.250000001299</v>
      </c>
      <c r="E80" s="0" t="n">
        <v>0.00390625004059</v>
      </c>
      <c r="F80" s="0" t="n">
        <v>0.738</v>
      </c>
      <c r="G80" s="0" t="n">
        <v>1.984</v>
      </c>
      <c r="H80" s="0" t="n">
        <v>6</v>
      </c>
      <c r="I80" s="0" t="s">
        <v>24</v>
      </c>
      <c r="J80" s="0" t="n">
        <v>0.763752043247223</v>
      </c>
      <c r="K80" s="0" t="n">
        <v>4</v>
      </c>
      <c r="L80" s="0" t="n">
        <v>0</v>
      </c>
      <c r="M80" s="0" t="n">
        <v>1</v>
      </c>
      <c r="N80" s="0" t="n">
        <v>104.783158304934</v>
      </c>
      <c r="O80" s="0" t="n">
        <v>22.7802848378899</v>
      </c>
      <c r="P80" s="0" t="str">
        <f aca="false">VLOOKUP(I:I,$R$1:$T$6,3,0)</f>
        <v>TDMNPB</v>
      </c>
    </row>
    <row r="81" customFormat="false" ht="15" hidden="false" customHeight="false" outlineLevel="0" collapsed="false">
      <c r="A81" s="1" t="n">
        <v>270</v>
      </c>
      <c r="B81" s="0" t="s">
        <v>22</v>
      </c>
      <c r="C81" s="0" t="s">
        <v>99</v>
      </c>
      <c r="D81" s="0" t="n">
        <v>0.2499999995</v>
      </c>
      <c r="E81" s="0" t="n">
        <v>0.00390624998439</v>
      </c>
      <c r="F81" s="0" t="n">
        <v>0.702</v>
      </c>
      <c r="G81" s="0" t="n">
        <v>1.981</v>
      </c>
      <c r="H81" s="0" t="n">
        <v>6</v>
      </c>
      <c r="I81" s="0" t="s">
        <v>24</v>
      </c>
      <c r="J81" s="0" t="n">
        <v>0.649980902671814</v>
      </c>
      <c r="K81" s="0" t="n">
        <v>2</v>
      </c>
      <c r="L81" s="0" t="n">
        <v>0</v>
      </c>
      <c r="M81" s="0" t="n">
        <v>1</v>
      </c>
      <c r="N81" s="0" t="n">
        <v>104.345647100762</v>
      </c>
      <c r="O81" s="0" t="n">
        <v>21.9052853687526</v>
      </c>
      <c r="P81" s="0" t="str">
        <f aca="false">VLOOKUP(I:I,$R$1:$T$6,3,0)</f>
        <v>TDMNPB</v>
      </c>
    </row>
    <row r="82" customFormat="false" ht="15" hidden="false" customHeight="false" outlineLevel="0" collapsed="false">
      <c r="A82" s="1" t="n">
        <v>282</v>
      </c>
      <c r="B82" s="0" t="s">
        <v>26</v>
      </c>
      <c r="C82" s="0" t="s">
        <v>100</v>
      </c>
      <c r="D82" s="0" t="n">
        <v>0.2499999995</v>
      </c>
      <c r="E82" s="0" t="n">
        <v>0.00390624998438</v>
      </c>
      <c r="F82" s="0" t="n">
        <v>0.8</v>
      </c>
      <c r="G82" s="0" t="n">
        <v>1.98</v>
      </c>
      <c r="H82" s="0" t="n">
        <v>6</v>
      </c>
      <c r="I82" s="0" t="s">
        <v>24</v>
      </c>
      <c r="J82" s="0" t="n">
        <v>0.694392323493958</v>
      </c>
      <c r="K82" s="0" t="n">
        <v>3</v>
      </c>
      <c r="L82" s="0" t="n">
        <v>0</v>
      </c>
      <c r="M82" s="0" t="n">
        <v>1</v>
      </c>
      <c r="N82" s="0" t="n">
        <v>102.533155804457</v>
      </c>
      <c r="O82" s="0" t="n">
        <v>22.4053095542619</v>
      </c>
      <c r="P82" s="0" t="str">
        <f aca="false">VLOOKUP(I:I,$R$1:$T$6,3,0)</f>
        <v>TDMNPB</v>
      </c>
    </row>
    <row r="83" customFormat="false" ht="15" hidden="false" customHeight="false" outlineLevel="0" collapsed="false">
      <c r="A83" s="1" t="n">
        <v>26</v>
      </c>
      <c r="B83" s="0" t="s">
        <v>22</v>
      </c>
      <c r="C83" s="0" t="s">
        <v>101</v>
      </c>
      <c r="D83" s="0" t="n">
        <v>0.250000001299</v>
      </c>
      <c r="E83" s="0" t="n">
        <v>0.00390625004059</v>
      </c>
      <c r="F83" s="0" t="n">
        <v>0.894</v>
      </c>
      <c r="G83" s="0" t="n">
        <v>1.979</v>
      </c>
      <c r="H83" s="0" t="n">
        <v>0</v>
      </c>
      <c r="I83" s="0" t="s">
        <v>38</v>
      </c>
      <c r="J83" s="0" t="n">
        <v>0.716029703617096</v>
      </c>
      <c r="K83" s="0" t="n">
        <v>2</v>
      </c>
      <c r="L83" s="0" t="n">
        <v>0</v>
      </c>
      <c r="M83" s="0" t="n">
        <v>2</v>
      </c>
      <c r="N83" s="0" t="n">
        <v>104.970625326739</v>
      </c>
      <c r="O83" s="0" t="n">
        <v>20.280270427728</v>
      </c>
      <c r="P83" s="0" t="str">
        <f aca="false">VLOOKUP(I:I,$R$1:$T$6,3,0)</f>
        <v>BTB</v>
      </c>
    </row>
    <row r="84" customFormat="false" ht="15" hidden="false" customHeight="false" outlineLevel="0" collapsed="false">
      <c r="A84" s="1" t="n">
        <v>256</v>
      </c>
      <c r="B84" s="0" t="s">
        <v>22</v>
      </c>
      <c r="C84" s="0" t="s">
        <v>102</v>
      </c>
      <c r="D84" s="0" t="n">
        <v>0.2499999995</v>
      </c>
      <c r="E84" s="0" t="n">
        <v>0.00390624998438</v>
      </c>
      <c r="F84" s="0" t="n">
        <v>0.706</v>
      </c>
      <c r="G84" s="0" t="n">
        <v>1.972</v>
      </c>
      <c r="H84" s="0" t="n">
        <v>6</v>
      </c>
      <c r="I84" s="0" t="s">
        <v>24</v>
      </c>
      <c r="J84" s="0" t="n">
        <v>0.634486973285675</v>
      </c>
      <c r="K84" s="0" t="n">
        <v>1</v>
      </c>
      <c r="L84" s="0" t="n">
        <v>0</v>
      </c>
      <c r="M84" s="0" t="n">
        <v>1</v>
      </c>
      <c r="N84" s="0" t="n">
        <v>105.97065744554</v>
      </c>
      <c r="O84" s="0" t="n">
        <v>22.9052711448375</v>
      </c>
      <c r="P84" s="0" t="str">
        <f aca="false">VLOOKUP(I:I,$R$1:$T$6,3,0)</f>
        <v>TDMNPB</v>
      </c>
    </row>
    <row r="85" customFormat="false" ht="15" hidden="false" customHeight="false" outlineLevel="0" collapsed="false">
      <c r="A85" s="1" t="n">
        <v>243</v>
      </c>
      <c r="B85" s="0" t="s">
        <v>31</v>
      </c>
      <c r="C85" s="0" t="s">
        <v>103</v>
      </c>
      <c r="D85" s="0" t="n">
        <v>0.2499999995</v>
      </c>
      <c r="E85" s="0" t="n">
        <v>0.00390624998439</v>
      </c>
      <c r="F85" s="0" t="n">
        <v>0.933</v>
      </c>
      <c r="G85" s="0" t="n">
        <v>1.965</v>
      </c>
      <c r="H85" s="0" t="n">
        <v>6</v>
      </c>
      <c r="I85" s="0" t="s">
        <v>24</v>
      </c>
      <c r="J85" s="0" t="n">
        <v>0.580860614776611</v>
      </c>
      <c r="K85" s="0" t="n">
        <v>0</v>
      </c>
      <c r="L85" s="0" t="n">
        <v>0</v>
      </c>
      <c r="M85" s="0" t="n">
        <v>2</v>
      </c>
      <c r="N85" s="0" t="n">
        <v>105.28315125576</v>
      </c>
      <c r="O85" s="0" t="n">
        <v>22.3427766257043</v>
      </c>
      <c r="P85" s="0" t="str">
        <f aca="false">VLOOKUP(I:I,$R$1:$T$6,3,0)</f>
        <v>TDMNPB</v>
      </c>
    </row>
    <row r="86" customFormat="false" ht="15" hidden="false" customHeight="false" outlineLevel="0" collapsed="false">
      <c r="A86" s="1" t="n">
        <v>297</v>
      </c>
      <c r="B86" s="0" t="s">
        <v>26</v>
      </c>
      <c r="C86" s="0" t="s">
        <v>104</v>
      </c>
      <c r="D86" s="0" t="n">
        <v>0.250000001299</v>
      </c>
      <c r="E86" s="0" t="n">
        <v>0.0039062500406</v>
      </c>
      <c r="F86" s="0" t="n">
        <v>0.988</v>
      </c>
      <c r="G86" s="0" t="n">
        <v>1.963</v>
      </c>
      <c r="H86" s="0" t="n">
        <v>6</v>
      </c>
      <c r="I86" s="0" t="s">
        <v>24</v>
      </c>
      <c r="J86" s="0" t="n">
        <v>0.695787072181702</v>
      </c>
      <c r="K86" s="0" t="n">
        <v>3</v>
      </c>
      <c r="L86" s="0" t="n">
        <v>0</v>
      </c>
      <c r="M86" s="0" t="n">
        <v>3</v>
      </c>
      <c r="N86" s="0" t="n">
        <v>103.783152959658</v>
      </c>
      <c r="O86" s="0" t="n">
        <v>22.2802940082215</v>
      </c>
      <c r="P86" s="0" t="str">
        <f aca="false">VLOOKUP(I:I,$R$1:$T$6,3,0)</f>
        <v>TDMNPB</v>
      </c>
    </row>
    <row r="87" customFormat="false" ht="15" hidden="false" customHeight="false" outlineLevel="0" collapsed="false">
      <c r="A87" s="1" t="n">
        <v>41</v>
      </c>
      <c r="B87" s="0" t="s">
        <v>26</v>
      </c>
      <c r="C87" s="0" t="s">
        <v>105</v>
      </c>
      <c r="D87" s="0" t="n">
        <v>0.2499999995</v>
      </c>
      <c r="E87" s="0" t="n">
        <v>0.00390624998439</v>
      </c>
      <c r="F87" s="0" t="n">
        <v>0.995</v>
      </c>
      <c r="G87" s="0" t="n">
        <v>1.962</v>
      </c>
      <c r="H87" s="0" t="n">
        <v>0</v>
      </c>
      <c r="I87" s="0" t="s">
        <v>38</v>
      </c>
      <c r="J87" s="0" t="n">
        <v>0.755701780319214</v>
      </c>
      <c r="K87" s="0" t="n">
        <v>3</v>
      </c>
      <c r="L87" s="0" t="n">
        <v>0</v>
      </c>
      <c r="M87" s="0" t="n">
        <v>3</v>
      </c>
      <c r="N87" s="0" t="n">
        <v>106.40809134931</v>
      </c>
      <c r="O87" s="0" t="n">
        <v>17.5302457516896</v>
      </c>
      <c r="P87" s="0" t="str">
        <f aca="false">VLOOKUP(I:I,$R$1:$T$6,3,0)</f>
        <v>BTB</v>
      </c>
    </row>
    <row r="88" customFormat="false" ht="15" hidden="false" customHeight="false" outlineLevel="0" collapsed="false">
      <c r="A88" s="1" t="n">
        <v>242</v>
      </c>
      <c r="B88" s="0" t="s">
        <v>31</v>
      </c>
      <c r="C88" s="0" t="s">
        <v>106</v>
      </c>
      <c r="D88" s="0" t="n">
        <v>0.2499999995</v>
      </c>
      <c r="E88" s="0" t="n">
        <v>0.00390624998439</v>
      </c>
      <c r="F88" s="0" t="n">
        <v>0.878</v>
      </c>
      <c r="G88" s="0" t="n">
        <v>1.96</v>
      </c>
      <c r="H88" s="0" t="n">
        <v>6</v>
      </c>
      <c r="I88" s="0" t="s">
        <v>24</v>
      </c>
      <c r="J88" s="0" t="n">
        <v>0.587815761566162</v>
      </c>
      <c r="K88" s="0" t="n">
        <v>0</v>
      </c>
      <c r="L88" s="0" t="n">
        <v>0</v>
      </c>
      <c r="M88" s="0" t="n">
        <v>2</v>
      </c>
      <c r="N88" s="0" t="n">
        <v>105.283154693929</v>
      </c>
      <c r="O88" s="0" t="n">
        <v>22.5927778720135</v>
      </c>
      <c r="P88" s="0" t="str">
        <f aca="false">VLOOKUP(I:I,$R$1:$T$6,3,0)</f>
        <v>TDMNPB</v>
      </c>
    </row>
    <row r="89" customFormat="false" ht="15" hidden="false" customHeight="false" outlineLevel="0" collapsed="false">
      <c r="A89" s="1" t="n">
        <v>144</v>
      </c>
      <c r="B89" s="0" t="s">
        <v>15</v>
      </c>
      <c r="C89" s="0" t="s">
        <v>107</v>
      </c>
      <c r="D89" s="0" t="n">
        <v>0.2499999995</v>
      </c>
      <c r="E89" s="0" t="n">
        <v>0.00390624998439</v>
      </c>
      <c r="F89" s="0" t="n">
        <v>0.865</v>
      </c>
      <c r="G89" s="0" t="n">
        <v>1.953</v>
      </c>
      <c r="H89" s="0" t="n">
        <v>4</v>
      </c>
      <c r="I89" s="0" t="s">
        <v>17</v>
      </c>
      <c r="J89" s="0" t="n">
        <v>0.764934420585632</v>
      </c>
      <c r="K89" s="0" t="n">
        <v>4</v>
      </c>
      <c r="L89" s="0" t="n">
        <v>0</v>
      </c>
      <c r="M89" s="0" t="n">
        <v>2</v>
      </c>
      <c r="N89" s="0" t="n">
        <v>108.845537366539</v>
      </c>
      <c r="O89" s="0" t="n">
        <v>12.0927185865462</v>
      </c>
      <c r="P89" s="0" t="str">
        <f aca="false">VLOOKUP(I:I,$R$1:$T$6,3,0)</f>
        <v>DHNTB</v>
      </c>
    </row>
    <row r="90" customFormat="false" ht="15" hidden="false" customHeight="false" outlineLevel="0" collapsed="false">
      <c r="A90" s="1" t="n">
        <v>161</v>
      </c>
      <c r="B90" s="0" t="s">
        <v>31</v>
      </c>
      <c r="C90" s="0" t="s">
        <v>108</v>
      </c>
      <c r="D90" s="0" t="n">
        <v>0.250000017487</v>
      </c>
      <c r="E90" s="0" t="n">
        <v>0.00390625054646</v>
      </c>
      <c r="F90" s="0" t="n">
        <v>0.913</v>
      </c>
      <c r="G90" s="0" t="n">
        <v>1.947</v>
      </c>
      <c r="H90" s="0" t="n">
        <v>5</v>
      </c>
      <c r="I90" s="0" t="s">
        <v>20</v>
      </c>
      <c r="J90" s="0" t="n">
        <v>0.615639328956604</v>
      </c>
      <c r="K90" s="0" t="n">
        <v>1</v>
      </c>
      <c r="L90" s="0" t="n">
        <v>0</v>
      </c>
      <c r="M90" s="0" t="n">
        <v>2</v>
      </c>
      <c r="N90" s="0" t="n">
        <v>108.033038742612</v>
      </c>
      <c r="O90" s="0" t="n">
        <v>11.8427238165049</v>
      </c>
      <c r="P90" s="0" t="str">
        <f aca="false">VLOOKUP(I:I,$R$1:$T$6,3,0)</f>
        <v>TN</v>
      </c>
    </row>
    <row r="91" customFormat="false" ht="15" hidden="false" customHeight="false" outlineLevel="0" collapsed="false">
      <c r="A91" s="1" t="n">
        <v>17</v>
      </c>
      <c r="B91" s="0" t="s">
        <v>15</v>
      </c>
      <c r="C91" s="0" t="s">
        <v>109</v>
      </c>
      <c r="D91" s="0" t="n">
        <v>0.2499999995</v>
      </c>
      <c r="E91" s="0" t="n">
        <v>0.00390624998439</v>
      </c>
      <c r="F91" s="0" t="n">
        <v>0.994</v>
      </c>
      <c r="G91" s="0" t="n">
        <v>1.943</v>
      </c>
      <c r="H91" s="0" t="n">
        <v>0</v>
      </c>
      <c r="I91" s="0" t="s">
        <v>38</v>
      </c>
      <c r="J91" s="0" t="n">
        <v>0.656370162963867</v>
      </c>
      <c r="K91" s="0" t="n">
        <v>1</v>
      </c>
      <c r="L91" s="0" t="n">
        <v>0</v>
      </c>
      <c r="M91" s="0" t="n">
        <v>3</v>
      </c>
      <c r="N91" s="0" t="n">
        <v>107.84557410643</v>
      </c>
      <c r="O91" s="0" t="n">
        <v>16.2177297009364</v>
      </c>
      <c r="P91" s="0" t="str">
        <f aca="false">VLOOKUP(I:I,$R$1:$T$6,3,0)</f>
        <v>BTB</v>
      </c>
    </row>
    <row r="92" customFormat="false" ht="15" hidden="false" customHeight="false" outlineLevel="0" collapsed="false">
      <c r="A92" s="1" t="n">
        <v>292</v>
      </c>
      <c r="B92" s="0" t="s">
        <v>31</v>
      </c>
      <c r="C92" s="0" t="s">
        <v>110</v>
      </c>
      <c r="D92" s="0" t="n">
        <v>0.2499999995</v>
      </c>
      <c r="E92" s="0" t="n">
        <v>0.00390624998439</v>
      </c>
      <c r="F92" s="0" t="n">
        <v>0.875</v>
      </c>
      <c r="G92" s="0" t="n">
        <v>1.942</v>
      </c>
      <c r="H92" s="0" t="n">
        <v>6</v>
      </c>
      <c r="I92" s="0" t="s">
        <v>24</v>
      </c>
      <c r="J92" s="0" t="n">
        <v>0.688892126083374</v>
      </c>
      <c r="K92" s="0" t="n">
        <v>3</v>
      </c>
      <c r="L92" s="0" t="n">
        <v>0</v>
      </c>
      <c r="M92" s="0" t="n">
        <v>2</v>
      </c>
      <c r="N92" s="0" t="n">
        <v>103.533155827405</v>
      </c>
      <c r="O92" s="0" t="n">
        <v>22.4677980515273</v>
      </c>
      <c r="P92" s="0" t="str">
        <f aca="false">VLOOKUP(I:I,$R$1:$T$6,3,0)</f>
        <v>TDMNPB</v>
      </c>
    </row>
    <row r="93" customFormat="false" ht="15" hidden="false" customHeight="false" outlineLevel="0" collapsed="false">
      <c r="A93" s="1" t="n">
        <v>225</v>
      </c>
      <c r="B93" s="0" t="s">
        <v>31</v>
      </c>
      <c r="C93" s="0" t="s">
        <v>111</v>
      </c>
      <c r="D93" s="0" t="n">
        <v>0.2499999995</v>
      </c>
      <c r="E93" s="0" t="n">
        <v>0.00390624998439</v>
      </c>
      <c r="F93" s="0" t="n">
        <v>0.89</v>
      </c>
      <c r="G93" s="0" t="n">
        <v>1.938</v>
      </c>
      <c r="H93" s="0" t="n">
        <v>5</v>
      </c>
      <c r="I93" s="0" t="s">
        <v>20</v>
      </c>
      <c r="J93" s="0" t="n">
        <v>0.75234979391098</v>
      </c>
      <c r="K93" s="0" t="n">
        <v>4</v>
      </c>
      <c r="L93" s="0" t="n">
        <v>0</v>
      </c>
      <c r="M93" s="0" t="n">
        <v>2</v>
      </c>
      <c r="N93" s="0" t="n">
        <v>107.533064035565</v>
      </c>
      <c r="O93" s="0" t="n">
        <v>14.9677302558563</v>
      </c>
      <c r="P93" s="0" t="str">
        <f aca="false">VLOOKUP(I:I,$R$1:$T$6,3,0)</f>
        <v>TN</v>
      </c>
    </row>
    <row r="94" customFormat="false" ht="15" hidden="false" customHeight="false" outlineLevel="0" collapsed="false">
      <c r="A94" s="1" t="n">
        <v>81</v>
      </c>
      <c r="B94" s="0" t="s">
        <v>15</v>
      </c>
      <c r="C94" s="0" t="s">
        <v>112</v>
      </c>
      <c r="D94" s="0" t="n">
        <v>0.250000001299</v>
      </c>
      <c r="E94" s="0" t="n">
        <v>0.00390625004059</v>
      </c>
      <c r="F94" s="0" t="n">
        <v>0.903</v>
      </c>
      <c r="G94" s="0" t="n">
        <v>1.936</v>
      </c>
      <c r="H94" s="0" t="n">
        <v>4</v>
      </c>
      <c r="I94" s="0" t="s">
        <v>17</v>
      </c>
      <c r="J94" s="0" t="n">
        <v>0.537334799766541</v>
      </c>
      <c r="K94" s="0" t="n">
        <v>0</v>
      </c>
      <c r="L94" s="0" t="n">
        <v>0</v>
      </c>
      <c r="M94" s="0" t="n">
        <v>2</v>
      </c>
      <c r="N94" s="0" t="n">
        <v>107.72056555462</v>
      </c>
      <c r="O94" s="0" t="n">
        <v>15.2177291156881</v>
      </c>
      <c r="P94" s="0" t="str">
        <f aca="false">VLOOKUP(I:I,$R$1:$T$6,3,0)</f>
        <v>DHNTB</v>
      </c>
    </row>
    <row r="95" customFormat="false" ht="15" hidden="false" customHeight="false" outlineLevel="0" collapsed="false">
      <c r="A95" s="1" t="n">
        <v>163</v>
      </c>
      <c r="B95" s="0" t="s">
        <v>15</v>
      </c>
      <c r="C95" s="0" t="s">
        <v>112</v>
      </c>
      <c r="D95" s="0" t="n">
        <v>0.250000001299</v>
      </c>
      <c r="E95" s="0" t="n">
        <v>0.00390625004059</v>
      </c>
      <c r="F95" s="0" t="n">
        <v>0.903</v>
      </c>
      <c r="G95" s="0" t="n">
        <v>1.936</v>
      </c>
      <c r="H95" s="0" t="n">
        <v>5</v>
      </c>
      <c r="I95" s="0" t="s">
        <v>20</v>
      </c>
      <c r="J95" s="0" t="n">
        <v>0.537334799766541</v>
      </c>
      <c r="K95" s="0" t="n">
        <v>1</v>
      </c>
      <c r="L95" s="0" t="n">
        <v>0</v>
      </c>
      <c r="M95" s="0" t="n">
        <v>2</v>
      </c>
      <c r="N95" s="0" t="n">
        <v>107.72056555462</v>
      </c>
      <c r="O95" s="0" t="n">
        <v>15.2177291156881</v>
      </c>
      <c r="P95" s="0" t="str">
        <f aca="false">VLOOKUP(I:I,$R$1:$T$6,3,0)</f>
        <v>TN</v>
      </c>
    </row>
    <row r="96" customFormat="false" ht="15" hidden="false" customHeight="false" outlineLevel="0" collapsed="false">
      <c r="A96" s="1" t="n">
        <v>117</v>
      </c>
      <c r="B96" s="0" t="s">
        <v>31</v>
      </c>
      <c r="C96" s="0" t="s">
        <v>113</v>
      </c>
      <c r="D96" s="0" t="n">
        <v>0.2499999995</v>
      </c>
      <c r="E96" s="0" t="n">
        <v>0.00390624998439</v>
      </c>
      <c r="F96" s="0" t="n">
        <v>0.995</v>
      </c>
      <c r="G96" s="0" t="n">
        <v>1.933</v>
      </c>
      <c r="H96" s="0" t="n">
        <v>4</v>
      </c>
      <c r="I96" s="0" t="s">
        <v>17</v>
      </c>
      <c r="J96" s="0" t="n">
        <v>0.6852787733078</v>
      </c>
      <c r="K96" s="0" t="n">
        <v>2</v>
      </c>
      <c r="L96" s="0" t="n">
        <v>0</v>
      </c>
      <c r="M96" s="0" t="n">
        <v>3</v>
      </c>
      <c r="N96" s="0" t="n">
        <v>108.408034952777</v>
      </c>
      <c r="O96" s="0" t="n">
        <v>11.4677214053866</v>
      </c>
      <c r="P96" s="0" t="str">
        <f aca="false">VLOOKUP(I:I,$R$1:$T$6,3,0)</f>
        <v>DHNTB</v>
      </c>
    </row>
    <row r="97" customFormat="false" ht="15" hidden="false" customHeight="false" outlineLevel="0" collapsed="false">
      <c r="A97" s="1" t="n">
        <v>185</v>
      </c>
      <c r="B97" s="0" t="s">
        <v>15</v>
      </c>
      <c r="C97" s="0" t="s">
        <v>114</v>
      </c>
      <c r="D97" s="0" t="n">
        <v>0.2499999995</v>
      </c>
      <c r="E97" s="0" t="n">
        <v>0.00390624998438</v>
      </c>
      <c r="F97" s="0" t="n">
        <v>0.926</v>
      </c>
      <c r="G97" s="0" t="n">
        <v>1.932</v>
      </c>
      <c r="H97" s="0" t="n">
        <v>5</v>
      </c>
      <c r="I97" s="0" t="s">
        <v>20</v>
      </c>
      <c r="J97" s="0" t="n">
        <v>0.651757180690765</v>
      </c>
      <c r="K97" s="0" t="n">
        <v>2</v>
      </c>
      <c r="L97" s="0" t="n">
        <v>0</v>
      </c>
      <c r="M97" s="0" t="n">
        <v>2</v>
      </c>
      <c r="N97" s="0" t="n">
        <v>108.095536090267</v>
      </c>
      <c r="O97" s="0" t="n">
        <v>11.4677233456494</v>
      </c>
      <c r="P97" s="0" t="str">
        <f aca="false">VLOOKUP(I:I,$R$1:$T$6,3,0)</f>
        <v>TN</v>
      </c>
    </row>
    <row r="98" customFormat="false" ht="15" hidden="false" customHeight="false" outlineLevel="0" collapsed="false">
      <c r="A98" s="1" t="n">
        <v>222</v>
      </c>
      <c r="B98" s="0" t="s">
        <v>26</v>
      </c>
      <c r="C98" s="0" t="s">
        <v>115</v>
      </c>
      <c r="D98" s="0" t="n">
        <v>0.2499999995</v>
      </c>
      <c r="E98" s="0" t="n">
        <v>0.00390624998439</v>
      </c>
      <c r="F98" s="0" t="n">
        <v>0.802</v>
      </c>
      <c r="G98" s="0" t="n">
        <v>1.931</v>
      </c>
      <c r="H98" s="0" t="n">
        <v>5</v>
      </c>
      <c r="I98" s="0" t="s">
        <v>20</v>
      </c>
      <c r="J98" s="0" t="n">
        <v>0.745577096939087</v>
      </c>
      <c r="K98" s="0" t="n">
        <v>4</v>
      </c>
      <c r="L98" s="0" t="n">
        <v>0</v>
      </c>
      <c r="M98" s="0" t="n">
        <v>1</v>
      </c>
      <c r="N98" s="0" t="n">
        <v>108.533055785183</v>
      </c>
      <c r="O98" s="0" t="n">
        <v>14.4052217015387</v>
      </c>
      <c r="P98" s="0" t="str">
        <f aca="false">VLOOKUP(I:I,$R$1:$T$6,3,0)</f>
        <v>TN</v>
      </c>
    </row>
    <row r="99" customFormat="false" ht="15" hidden="false" customHeight="false" outlineLevel="0" collapsed="false">
      <c r="A99" s="1" t="n">
        <v>247</v>
      </c>
      <c r="B99" s="0" t="s">
        <v>22</v>
      </c>
      <c r="C99" s="0" t="s">
        <v>116</v>
      </c>
      <c r="D99" s="0" t="n">
        <v>0.250000001299</v>
      </c>
      <c r="E99" s="0" t="n">
        <v>0.00390625004059</v>
      </c>
      <c r="F99" s="0" t="n">
        <v>0.951</v>
      </c>
      <c r="G99" s="0" t="n">
        <v>1.92</v>
      </c>
      <c r="H99" s="0" t="n">
        <v>6</v>
      </c>
      <c r="I99" s="0" t="s">
        <v>24</v>
      </c>
      <c r="J99" s="0" t="n">
        <v>0.513030648231506</v>
      </c>
      <c r="K99" s="0" t="n">
        <v>0</v>
      </c>
      <c r="L99" s="0" t="n">
        <v>0</v>
      </c>
      <c r="M99" s="0" t="n">
        <v>3</v>
      </c>
      <c r="N99" s="0" t="n">
        <v>105.220652243082</v>
      </c>
      <c r="O99" s="0" t="n">
        <v>22.4052776760548</v>
      </c>
      <c r="P99" s="0" t="str">
        <f aca="false">VLOOKUP(I:I,$R$1:$T$6,3,0)</f>
        <v>TDMNPB</v>
      </c>
    </row>
    <row r="100" customFormat="false" ht="15" hidden="false" customHeight="false" outlineLevel="0" collapsed="false">
      <c r="A100" s="1" t="n">
        <v>74</v>
      </c>
      <c r="B100" s="0" t="s">
        <v>31</v>
      </c>
      <c r="C100" s="0" t="s">
        <v>117</v>
      </c>
      <c r="D100" s="0" t="n">
        <v>0.2499999995</v>
      </c>
      <c r="E100" s="0" t="n">
        <v>0.00390624998438</v>
      </c>
      <c r="F100" s="0" t="n">
        <v>0.94</v>
      </c>
      <c r="G100" s="0" t="n">
        <v>1.915</v>
      </c>
      <c r="H100" s="0" t="n">
        <v>1</v>
      </c>
      <c r="I100" s="0" t="s">
        <v>36</v>
      </c>
      <c r="J100" s="0" t="n">
        <v>0.782047808170319</v>
      </c>
      <c r="K100" s="0" t="n">
        <v>4</v>
      </c>
      <c r="L100" s="0" t="n">
        <v>0</v>
      </c>
      <c r="M100" s="0" t="n">
        <v>3</v>
      </c>
      <c r="N100" s="0" t="n">
        <v>107.408038403283</v>
      </c>
      <c r="O100" s="0" t="n">
        <v>11.4677276182564</v>
      </c>
      <c r="P100" s="0" t="str">
        <f aca="false">VLOOKUP(I:I,$R$1:$T$6,3,0)</f>
        <v>DNB</v>
      </c>
    </row>
    <row r="101" customFormat="false" ht="15" hidden="false" customHeight="false" outlineLevel="0" collapsed="false">
      <c r="A101" s="1" t="n">
        <v>128</v>
      </c>
      <c r="B101" s="0" t="s">
        <v>15</v>
      </c>
      <c r="C101" s="0" t="s">
        <v>118</v>
      </c>
      <c r="D101" s="0" t="n">
        <v>0.2499999995</v>
      </c>
      <c r="E101" s="0" t="n">
        <v>0.00390624998439</v>
      </c>
      <c r="F101" s="0" t="n">
        <v>0.975</v>
      </c>
      <c r="G101" s="0" t="n">
        <v>1.899</v>
      </c>
      <c r="H101" s="0" t="n">
        <v>4</v>
      </c>
      <c r="I101" s="0" t="s">
        <v>17</v>
      </c>
      <c r="J101" s="0" t="n">
        <v>0.726589739322662</v>
      </c>
      <c r="K101" s="0" t="n">
        <v>3</v>
      </c>
      <c r="L101" s="0" t="n">
        <v>0</v>
      </c>
      <c r="M101" s="0" t="n">
        <v>3</v>
      </c>
      <c r="N101" s="0" t="n">
        <v>108.845539070392</v>
      </c>
      <c r="O101" s="0" t="n">
        <v>12.3427185799292</v>
      </c>
      <c r="P101" s="0" t="str">
        <f aca="false">VLOOKUP(I:I,$R$1:$T$6,3,0)</f>
        <v>DHNTB</v>
      </c>
    </row>
    <row r="102" customFormat="false" ht="15" hidden="false" customHeight="false" outlineLevel="0" collapsed="false">
      <c r="A102" s="1" t="n">
        <v>276</v>
      </c>
      <c r="B102" s="0" t="s">
        <v>22</v>
      </c>
      <c r="C102" s="0" t="s">
        <v>119</v>
      </c>
      <c r="D102" s="0" t="n">
        <v>0.250000001299</v>
      </c>
      <c r="E102" s="0" t="n">
        <v>0.00390625004059</v>
      </c>
      <c r="F102" s="0" t="n">
        <v>0.954</v>
      </c>
      <c r="G102" s="0" t="n">
        <v>1.887</v>
      </c>
      <c r="H102" s="0" t="n">
        <v>6</v>
      </c>
      <c r="I102" s="0" t="s">
        <v>24</v>
      </c>
      <c r="J102" s="0" t="n">
        <v>0.65620368719101</v>
      </c>
      <c r="K102" s="0" t="n">
        <v>2</v>
      </c>
      <c r="L102" s="0" t="n">
        <v>0</v>
      </c>
      <c r="M102" s="0" t="n">
        <v>3</v>
      </c>
      <c r="N102" s="0" t="n">
        <v>103.720654746866</v>
      </c>
      <c r="O102" s="0" t="n">
        <v>22.4052954616752</v>
      </c>
      <c r="P102" s="0" t="str">
        <f aca="false">VLOOKUP(I:I,$R$1:$T$6,3,0)</f>
        <v>TDMNPB</v>
      </c>
    </row>
    <row r="103" customFormat="false" ht="15" hidden="false" customHeight="false" outlineLevel="0" collapsed="false">
      <c r="A103" s="1" t="n">
        <v>113</v>
      </c>
      <c r="B103" s="0" t="s">
        <v>26</v>
      </c>
      <c r="C103" s="0" t="s">
        <v>120</v>
      </c>
      <c r="D103" s="0" t="n">
        <v>0.2499999995</v>
      </c>
      <c r="E103" s="0" t="n">
        <v>0.00390624998438</v>
      </c>
      <c r="F103" s="0" t="n">
        <v>0.905</v>
      </c>
      <c r="G103" s="0" t="n">
        <v>1.88</v>
      </c>
      <c r="H103" s="0" t="n">
        <v>4</v>
      </c>
      <c r="I103" s="0" t="s">
        <v>17</v>
      </c>
      <c r="J103" s="0" t="n">
        <v>0.699116230010986</v>
      </c>
      <c r="K103" s="0" t="n">
        <v>2</v>
      </c>
      <c r="L103" s="0" t="n">
        <v>0</v>
      </c>
      <c r="M103" s="0" t="n">
        <v>2</v>
      </c>
      <c r="N103" s="0" t="n">
        <v>108.783038036417</v>
      </c>
      <c r="O103" s="0" t="n">
        <v>12.1552189928817</v>
      </c>
      <c r="P103" s="0" t="str">
        <f aca="false">VLOOKUP(I:I,$R$1:$T$6,3,0)</f>
        <v>DHNTB</v>
      </c>
    </row>
    <row r="104" customFormat="false" ht="15" hidden="false" customHeight="false" outlineLevel="0" collapsed="false">
      <c r="A104" s="1" t="n">
        <v>33</v>
      </c>
      <c r="B104" s="0" t="s">
        <v>26</v>
      </c>
      <c r="C104" s="0" t="s">
        <v>121</v>
      </c>
      <c r="D104" s="0" t="n">
        <v>0.2499999995</v>
      </c>
      <c r="E104" s="0" t="n">
        <v>0.00390624998439</v>
      </c>
      <c r="F104" s="0" t="n">
        <v>0.981</v>
      </c>
      <c r="G104" s="0" t="n">
        <v>1.873</v>
      </c>
      <c r="H104" s="0" t="n">
        <v>0</v>
      </c>
      <c r="I104" s="0" t="s">
        <v>38</v>
      </c>
      <c r="J104" s="0" t="n">
        <v>0.698806703090668</v>
      </c>
      <c r="K104" s="0" t="n">
        <v>2</v>
      </c>
      <c r="L104" s="0" t="n">
        <v>0</v>
      </c>
      <c r="M104" s="0" t="n">
        <v>3</v>
      </c>
      <c r="N104" s="0" t="n">
        <v>107.033079700322</v>
      </c>
      <c r="O104" s="0" t="n">
        <v>16.5302374579829</v>
      </c>
      <c r="P104" s="0" t="str">
        <f aca="false">VLOOKUP(I:I,$R$1:$T$6,3,0)</f>
        <v>BTB</v>
      </c>
    </row>
    <row r="105" customFormat="false" ht="15" hidden="false" customHeight="false" outlineLevel="0" collapsed="false">
      <c r="A105" s="1" t="n">
        <v>160</v>
      </c>
      <c r="B105" s="0" t="s">
        <v>31</v>
      </c>
      <c r="C105" s="0" t="s">
        <v>122</v>
      </c>
      <c r="D105" s="0" t="n">
        <v>0.2499999995</v>
      </c>
      <c r="E105" s="0" t="n">
        <v>0.00390624998439</v>
      </c>
      <c r="F105" s="0" t="n">
        <v>0.914</v>
      </c>
      <c r="G105" s="0" t="n">
        <v>1.872</v>
      </c>
      <c r="H105" s="0" t="n">
        <v>5</v>
      </c>
      <c r="I105" s="0" t="s">
        <v>20</v>
      </c>
      <c r="J105" s="0" t="n">
        <v>0.600548386573792</v>
      </c>
      <c r="K105" s="0" t="n">
        <v>1</v>
      </c>
      <c r="L105" s="0" t="n">
        <v>0</v>
      </c>
      <c r="M105" s="0" t="n">
        <v>2</v>
      </c>
      <c r="N105" s="0" t="n">
        <v>107.658065765915</v>
      </c>
      <c r="O105" s="0" t="n">
        <v>15.2177296262972</v>
      </c>
      <c r="P105" s="0" t="str">
        <f aca="false">VLOOKUP(I:I,$R$1:$T$6,3,0)</f>
        <v>TN</v>
      </c>
    </row>
    <row r="106" customFormat="false" ht="15" hidden="false" customHeight="false" outlineLevel="0" collapsed="false">
      <c r="A106" s="1" t="n">
        <v>293</v>
      </c>
      <c r="B106" s="0" t="s">
        <v>31</v>
      </c>
      <c r="C106" s="0" t="s">
        <v>123</v>
      </c>
      <c r="D106" s="0" t="n">
        <v>0.2499999995</v>
      </c>
      <c r="E106" s="0" t="n">
        <v>0.00390624998439</v>
      </c>
      <c r="F106" s="0" t="n">
        <v>0.968</v>
      </c>
      <c r="G106" s="0" t="n">
        <v>1.87</v>
      </c>
      <c r="H106" s="0" t="n">
        <v>6</v>
      </c>
      <c r="I106" s="0" t="s">
        <v>24</v>
      </c>
      <c r="J106" s="0" t="n">
        <v>0.70980304479599</v>
      </c>
      <c r="K106" s="0" t="n">
        <v>3</v>
      </c>
      <c r="L106" s="0" t="n">
        <v>0</v>
      </c>
      <c r="M106" s="0" t="n">
        <v>3</v>
      </c>
      <c r="N106" s="0" t="n">
        <v>106.533144744366</v>
      </c>
      <c r="O106" s="0" t="n">
        <v>22.0927607921687</v>
      </c>
      <c r="P106" s="0" t="str">
        <f aca="false">VLOOKUP(I:I,$R$1:$T$6,3,0)</f>
        <v>TDMNPB</v>
      </c>
    </row>
    <row r="107" customFormat="false" ht="15" hidden="false" customHeight="false" outlineLevel="0" collapsed="false">
      <c r="A107" s="1" t="n">
        <v>55</v>
      </c>
      <c r="B107" s="0" t="s">
        <v>31</v>
      </c>
      <c r="C107" s="0" t="s">
        <v>124</v>
      </c>
      <c r="D107" s="0" t="n">
        <v>0.2499999995</v>
      </c>
      <c r="E107" s="0" t="n">
        <v>0.00390624998438</v>
      </c>
      <c r="F107" s="0" t="n">
        <v>0.875</v>
      </c>
      <c r="G107" s="0" t="n">
        <v>1.868</v>
      </c>
      <c r="H107" s="0" t="n">
        <v>0</v>
      </c>
      <c r="I107" s="0" t="s">
        <v>38</v>
      </c>
      <c r="J107" s="0" t="n">
        <v>0.80777508020401</v>
      </c>
      <c r="K107" s="0" t="n">
        <v>4</v>
      </c>
      <c r="L107" s="0" t="n">
        <v>0</v>
      </c>
      <c r="M107" s="0" t="n">
        <v>2</v>
      </c>
      <c r="N107" s="0" t="n">
        <v>105.283126979875</v>
      </c>
      <c r="O107" s="0" t="n">
        <v>20.4677678732056</v>
      </c>
      <c r="P107" s="0" t="str">
        <f aca="false">VLOOKUP(I:I,$R$1:$T$6,3,0)</f>
        <v>BTB</v>
      </c>
    </row>
    <row r="108" customFormat="false" ht="15" hidden="false" customHeight="false" outlineLevel="0" collapsed="false">
      <c r="A108" s="1" t="n">
        <v>100</v>
      </c>
      <c r="B108" s="0" t="s">
        <v>22</v>
      </c>
      <c r="C108" s="0" t="s">
        <v>125</v>
      </c>
      <c r="D108" s="0" t="n">
        <v>0.250000001299</v>
      </c>
      <c r="E108" s="0" t="n">
        <v>0.00390625004059</v>
      </c>
      <c r="F108" s="0" t="n">
        <v>0.926</v>
      </c>
      <c r="G108" s="0" t="n">
        <v>1.868</v>
      </c>
      <c r="H108" s="0" t="n">
        <v>4</v>
      </c>
      <c r="I108" s="0" t="s">
        <v>17</v>
      </c>
      <c r="J108" s="0" t="n">
        <v>0.673023641109467</v>
      </c>
      <c r="K108" s="0" t="n">
        <v>1</v>
      </c>
      <c r="L108" s="0" t="n">
        <v>0</v>
      </c>
      <c r="M108" s="0" t="n">
        <v>2</v>
      </c>
      <c r="N108" s="0" t="n">
        <v>107.595570951168</v>
      </c>
      <c r="O108" s="0" t="n">
        <v>15.7802310739579</v>
      </c>
      <c r="P108" s="0" t="str">
        <f aca="false">VLOOKUP(I:I,$R$1:$T$6,3,0)</f>
        <v>DHNTB</v>
      </c>
    </row>
    <row r="109" customFormat="false" ht="15" hidden="false" customHeight="false" outlineLevel="0" collapsed="false">
      <c r="A109" s="1" t="n">
        <v>112</v>
      </c>
      <c r="B109" s="0" t="s">
        <v>15</v>
      </c>
      <c r="C109" s="0" t="s">
        <v>126</v>
      </c>
      <c r="D109" s="0" t="n">
        <v>0.250000001299</v>
      </c>
      <c r="E109" s="0" t="n">
        <v>0.00390625004059</v>
      </c>
      <c r="F109" s="0" t="n">
        <v>0.892</v>
      </c>
      <c r="G109" s="0" t="n">
        <v>1.868</v>
      </c>
      <c r="H109" s="0" t="n">
        <v>4</v>
      </c>
      <c r="I109" s="0" t="s">
        <v>17</v>
      </c>
      <c r="J109" s="0" t="n">
        <v>0.6934534907341</v>
      </c>
      <c r="K109" s="0" t="n">
        <v>2</v>
      </c>
      <c r="L109" s="0" t="n">
        <v>0</v>
      </c>
      <c r="M109" s="0" t="n">
        <v>2</v>
      </c>
      <c r="N109" s="0" t="n">
        <v>107.720536588209</v>
      </c>
      <c r="O109" s="0" t="n">
        <v>11.3427256379893</v>
      </c>
      <c r="P109" s="0" t="str">
        <f aca="false">VLOOKUP(I:I,$R$1:$T$6,3,0)</f>
        <v>DHNTB</v>
      </c>
    </row>
    <row r="110" customFormat="false" ht="15" hidden="false" customHeight="false" outlineLevel="0" collapsed="false">
      <c r="A110" s="1" t="n">
        <v>206</v>
      </c>
      <c r="B110" s="0" t="s">
        <v>15</v>
      </c>
      <c r="C110" s="0" t="s">
        <v>126</v>
      </c>
      <c r="D110" s="0" t="n">
        <v>0.250000001299</v>
      </c>
      <c r="E110" s="0" t="n">
        <v>0.00390625004059</v>
      </c>
      <c r="F110" s="0" t="n">
        <v>0.892</v>
      </c>
      <c r="G110" s="0" t="n">
        <v>1.868</v>
      </c>
      <c r="H110" s="0" t="n">
        <v>5</v>
      </c>
      <c r="I110" s="0" t="s">
        <v>20</v>
      </c>
      <c r="J110" s="0" t="n">
        <v>0.6934534907341</v>
      </c>
      <c r="K110" s="0" t="n">
        <v>3</v>
      </c>
      <c r="L110" s="0" t="n">
        <v>0</v>
      </c>
      <c r="M110" s="0" t="n">
        <v>2</v>
      </c>
      <c r="N110" s="0" t="n">
        <v>107.720536588209</v>
      </c>
      <c r="O110" s="0" t="n">
        <v>11.3427256379893</v>
      </c>
      <c r="P110" s="0" t="str">
        <f aca="false">VLOOKUP(I:I,$R$1:$T$6,3,0)</f>
        <v>TN</v>
      </c>
    </row>
    <row r="111" customFormat="false" ht="15" hidden="false" customHeight="false" outlineLevel="0" collapsed="false">
      <c r="A111" s="1" t="n">
        <v>248</v>
      </c>
      <c r="B111" s="0" t="s">
        <v>26</v>
      </c>
      <c r="C111" s="0" t="s">
        <v>127</v>
      </c>
      <c r="D111" s="0" t="n">
        <v>0.250000001299</v>
      </c>
      <c r="E111" s="0" t="n">
        <v>0.00390625004059</v>
      </c>
      <c r="F111" s="0" t="n">
        <v>0.958</v>
      </c>
      <c r="G111" s="0" t="n">
        <v>1.865</v>
      </c>
      <c r="H111" s="0" t="n">
        <v>6</v>
      </c>
      <c r="I111" s="0" t="s">
        <v>24</v>
      </c>
      <c r="J111" s="0" t="n">
        <v>0.535258829593658</v>
      </c>
      <c r="K111" s="0" t="n">
        <v>0</v>
      </c>
      <c r="L111" s="0" t="n">
        <v>0</v>
      </c>
      <c r="M111" s="0" t="n">
        <v>3</v>
      </c>
      <c r="N111" s="0" t="n">
        <v>105.283150403765</v>
      </c>
      <c r="O111" s="0" t="n">
        <v>22.2802763166048</v>
      </c>
      <c r="P111" s="0" t="str">
        <f aca="false">VLOOKUP(I:I,$R$1:$T$6,3,0)</f>
        <v>TDMNPB</v>
      </c>
    </row>
    <row r="112" customFormat="false" ht="15" hidden="false" customHeight="false" outlineLevel="0" collapsed="false">
      <c r="A112" s="1" t="n">
        <v>212</v>
      </c>
      <c r="B112" s="0" t="s">
        <v>31</v>
      </c>
      <c r="C112" s="0" t="s">
        <v>128</v>
      </c>
      <c r="D112" s="0" t="n">
        <v>0.2499999995</v>
      </c>
      <c r="E112" s="0" t="n">
        <v>0.00390624998438</v>
      </c>
      <c r="F112" s="0" t="n">
        <v>0.893</v>
      </c>
      <c r="G112" s="0" t="n">
        <v>1.852</v>
      </c>
      <c r="H112" s="0" t="n">
        <v>5</v>
      </c>
      <c r="I112" s="0" t="s">
        <v>20</v>
      </c>
      <c r="J112" s="0" t="n">
        <v>0.694687843322754</v>
      </c>
      <c r="K112" s="0" t="n">
        <v>3</v>
      </c>
      <c r="L112" s="0" t="n">
        <v>0</v>
      </c>
      <c r="M112" s="0" t="n">
        <v>2</v>
      </c>
      <c r="N112" s="0" t="n">
        <v>108.283055213706</v>
      </c>
      <c r="O112" s="0" t="n">
        <v>14.2177234606299</v>
      </c>
      <c r="P112" s="0" t="str">
        <f aca="false">VLOOKUP(I:I,$R$1:$T$6,3,0)</f>
        <v>TN</v>
      </c>
    </row>
    <row r="113" customFormat="false" ht="15" hidden="false" customHeight="false" outlineLevel="0" collapsed="false">
      <c r="A113" s="1" t="n">
        <v>249</v>
      </c>
      <c r="B113" s="0" t="s">
        <v>15</v>
      </c>
      <c r="C113" s="0" t="s">
        <v>129</v>
      </c>
      <c r="D113" s="0" t="n">
        <v>0.2499999995</v>
      </c>
      <c r="E113" s="0" t="n">
        <v>0.00390624998439</v>
      </c>
      <c r="F113" s="0" t="n">
        <v>0.951</v>
      </c>
      <c r="G113" s="0" t="n">
        <v>1.852</v>
      </c>
      <c r="H113" s="0" t="n">
        <v>6</v>
      </c>
      <c r="I113" s="0" t="s">
        <v>24</v>
      </c>
      <c r="J113" s="0" t="n">
        <v>0.541562139987946</v>
      </c>
      <c r="K113" s="0" t="n">
        <v>0</v>
      </c>
      <c r="L113" s="0" t="n">
        <v>0</v>
      </c>
      <c r="M113" s="0" t="n">
        <v>3</v>
      </c>
      <c r="N113" s="0" t="n">
        <v>105.095653359572</v>
      </c>
      <c r="O113" s="0" t="n">
        <v>22.4677794740622</v>
      </c>
      <c r="P113" s="0" t="str">
        <f aca="false">VLOOKUP(I:I,$R$1:$T$6,3,0)</f>
        <v>TDMNPB</v>
      </c>
    </row>
    <row r="114" customFormat="false" ht="15" hidden="false" customHeight="false" outlineLevel="0" collapsed="false">
      <c r="A114" s="1" t="n">
        <v>102</v>
      </c>
      <c r="B114" s="0" t="s">
        <v>22</v>
      </c>
      <c r="C114" s="0" t="s">
        <v>130</v>
      </c>
      <c r="D114" s="0" t="n">
        <v>0.250000001299</v>
      </c>
      <c r="E114" s="0" t="n">
        <v>0.0039062500406</v>
      </c>
      <c r="F114" s="0" t="n">
        <v>0.948</v>
      </c>
      <c r="G114" s="0" t="n">
        <v>1.851</v>
      </c>
      <c r="H114" s="0" t="n">
        <v>4</v>
      </c>
      <c r="I114" s="0" t="s">
        <v>17</v>
      </c>
      <c r="J114" s="0" t="n">
        <v>0.677109599113464</v>
      </c>
      <c r="K114" s="0" t="n">
        <v>1</v>
      </c>
      <c r="L114" s="0" t="n">
        <v>0</v>
      </c>
      <c r="M114" s="0" t="n">
        <v>3</v>
      </c>
      <c r="N114" s="0" t="n">
        <v>108.720536604633</v>
      </c>
      <c r="O114" s="0" t="n">
        <v>11.9052194092102</v>
      </c>
      <c r="P114" s="0" t="str">
        <f aca="false">VLOOKUP(I:I,$R$1:$T$6,3,0)</f>
        <v>DHNTB</v>
      </c>
    </row>
    <row r="115" customFormat="false" ht="15" hidden="false" customHeight="false" outlineLevel="0" collapsed="false">
      <c r="A115" s="1" t="n">
        <v>114</v>
      </c>
      <c r="B115" s="0" t="s">
        <v>15</v>
      </c>
      <c r="C115" s="0" t="s">
        <v>131</v>
      </c>
      <c r="D115" s="0" t="n">
        <v>0.250000001299</v>
      </c>
      <c r="E115" s="0" t="n">
        <v>0.0039062500406</v>
      </c>
      <c r="F115" s="0" t="n">
        <v>0.907</v>
      </c>
      <c r="G115" s="0" t="n">
        <v>1.851</v>
      </c>
      <c r="H115" s="0" t="n">
        <v>4</v>
      </c>
      <c r="I115" s="0" t="s">
        <v>17</v>
      </c>
      <c r="J115" s="0" t="n">
        <v>0.705695033073425</v>
      </c>
      <c r="K115" s="0" t="n">
        <v>2</v>
      </c>
      <c r="L115" s="0" t="n">
        <v>0</v>
      </c>
      <c r="M115" s="0" t="n">
        <v>2</v>
      </c>
      <c r="N115" s="0" t="n">
        <v>108.720547694064</v>
      </c>
      <c r="O115" s="0" t="n">
        <v>13.4677197012346</v>
      </c>
      <c r="P115" s="0" t="str">
        <f aca="false">VLOOKUP(I:I,$R$1:$T$6,3,0)</f>
        <v>DHNTB</v>
      </c>
    </row>
    <row r="116" customFormat="false" ht="15" hidden="false" customHeight="false" outlineLevel="0" collapsed="false">
      <c r="A116" s="1" t="n">
        <v>39</v>
      </c>
      <c r="B116" s="0" t="s">
        <v>22</v>
      </c>
      <c r="C116" s="0" t="s">
        <v>132</v>
      </c>
      <c r="D116" s="0" t="n">
        <v>0.2499999995</v>
      </c>
      <c r="E116" s="0" t="n">
        <v>0.00390624998438</v>
      </c>
      <c r="F116" s="0" t="n">
        <v>0.975</v>
      </c>
      <c r="G116" s="0" t="n">
        <v>1.844</v>
      </c>
      <c r="H116" s="0" t="n">
        <v>0</v>
      </c>
      <c r="I116" s="0" t="s">
        <v>38</v>
      </c>
      <c r="J116" s="0" t="n">
        <v>0.75401109457016</v>
      </c>
      <c r="K116" s="0" t="n">
        <v>3</v>
      </c>
      <c r="L116" s="0" t="n">
        <v>0</v>
      </c>
      <c r="M116" s="0" t="n">
        <v>3</v>
      </c>
      <c r="N116" s="0" t="n">
        <v>106.345591517595</v>
      </c>
      <c r="O116" s="0" t="n">
        <v>17.5302463377669</v>
      </c>
      <c r="P116" s="0" t="str">
        <f aca="false">VLOOKUP(I:I,$R$1:$T$6,3,0)</f>
        <v>BTB</v>
      </c>
    </row>
    <row r="117" customFormat="false" ht="15" hidden="false" customHeight="false" outlineLevel="0" collapsed="false">
      <c r="A117" s="1" t="n">
        <v>257</v>
      </c>
      <c r="B117" s="0" t="s">
        <v>15</v>
      </c>
      <c r="C117" s="0" t="s">
        <v>133</v>
      </c>
      <c r="D117" s="0" t="n">
        <v>0.2499999995</v>
      </c>
      <c r="E117" s="0" t="n">
        <v>0.00390624998439</v>
      </c>
      <c r="F117" s="0" t="n">
        <v>0.864</v>
      </c>
      <c r="G117" s="0" t="n">
        <v>1.843</v>
      </c>
      <c r="H117" s="0" t="n">
        <v>6</v>
      </c>
      <c r="I117" s="0" t="s">
        <v>24</v>
      </c>
      <c r="J117" s="0" t="n">
        <v>0.604370832443237</v>
      </c>
      <c r="K117" s="0" t="n">
        <v>1</v>
      </c>
      <c r="L117" s="0" t="n">
        <v>0</v>
      </c>
      <c r="M117" s="0" t="n">
        <v>2</v>
      </c>
      <c r="N117" s="0" t="n">
        <v>104.345647935552</v>
      </c>
      <c r="O117" s="0" t="n">
        <v>21.9677856995243</v>
      </c>
      <c r="P117" s="0" t="str">
        <f aca="false">VLOOKUP(I:I,$R$1:$T$6,3,0)</f>
        <v>TDMNPB</v>
      </c>
    </row>
    <row r="118" customFormat="false" ht="15" hidden="false" customHeight="false" outlineLevel="0" collapsed="false">
      <c r="A118" s="1" t="n">
        <v>287</v>
      </c>
      <c r="B118" s="0" t="s">
        <v>15</v>
      </c>
      <c r="C118" s="0" t="s">
        <v>134</v>
      </c>
      <c r="D118" s="0" t="n">
        <v>0.250000001299</v>
      </c>
      <c r="E118" s="0" t="n">
        <v>0.00390625004059</v>
      </c>
      <c r="F118" s="0" t="n">
        <v>0.812</v>
      </c>
      <c r="G118" s="0" t="n">
        <v>1.842</v>
      </c>
      <c r="H118" s="0" t="n">
        <v>6</v>
      </c>
      <c r="I118" s="0" t="s">
        <v>24</v>
      </c>
      <c r="J118" s="0" t="n">
        <v>0.691200375556946</v>
      </c>
      <c r="K118" s="0" t="n">
        <v>3</v>
      </c>
      <c r="L118" s="0" t="n">
        <v>0</v>
      </c>
      <c r="M118" s="0" t="n">
        <v>1</v>
      </c>
      <c r="N118" s="0" t="n">
        <v>103.970651861437</v>
      </c>
      <c r="O118" s="0" t="n">
        <v>22.2177914469325</v>
      </c>
      <c r="P118" s="0" t="str">
        <f aca="false">VLOOKUP(I:I,$R$1:$T$6,3,0)</f>
        <v>TDMNPB</v>
      </c>
    </row>
    <row r="119" customFormat="false" ht="15" hidden="false" customHeight="false" outlineLevel="0" collapsed="false">
      <c r="A119" s="1" t="n">
        <v>98</v>
      </c>
      <c r="B119" s="0" t="s">
        <v>15</v>
      </c>
      <c r="C119" s="0" t="s">
        <v>135</v>
      </c>
      <c r="D119" s="0" t="n">
        <v>0.2499999995</v>
      </c>
      <c r="E119" s="0" t="n">
        <v>0.00390624998439</v>
      </c>
      <c r="F119" s="0" t="n">
        <v>0.918</v>
      </c>
      <c r="G119" s="0" t="n">
        <v>1.838</v>
      </c>
      <c r="H119" s="0" t="n">
        <v>4</v>
      </c>
      <c r="I119" s="0" t="s">
        <v>17</v>
      </c>
      <c r="J119" s="0" t="n">
        <v>0.680364787578583</v>
      </c>
      <c r="K119" s="0" t="n">
        <v>1</v>
      </c>
      <c r="L119" s="0" t="n">
        <v>0</v>
      </c>
      <c r="M119" s="0" t="n">
        <v>2</v>
      </c>
      <c r="N119" s="0" t="n">
        <v>108.095562097747</v>
      </c>
      <c r="O119" s="0" t="n">
        <v>14.9677257341333</v>
      </c>
      <c r="P119" s="0" t="str">
        <f aca="false">VLOOKUP(I:I,$R$1:$T$6,3,0)</f>
        <v>DHNTB</v>
      </c>
    </row>
    <row r="120" customFormat="false" ht="15" hidden="false" customHeight="false" outlineLevel="0" collapsed="false">
      <c r="A120" s="1" t="n">
        <v>184</v>
      </c>
      <c r="B120" s="0" t="s">
        <v>15</v>
      </c>
      <c r="C120" s="0" t="s">
        <v>135</v>
      </c>
      <c r="D120" s="0" t="n">
        <v>0.2499999995</v>
      </c>
      <c r="E120" s="0" t="n">
        <v>0.00390624998439</v>
      </c>
      <c r="F120" s="0" t="n">
        <v>0.918</v>
      </c>
      <c r="G120" s="0" t="n">
        <v>1.838</v>
      </c>
      <c r="H120" s="0" t="n">
        <v>5</v>
      </c>
      <c r="I120" s="0" t="s">
        <v>20</v>
      </c>
      <c r="J120" s="0" t="n">
        <v>0.680364787578583</v>
      </c>
      <c r="K120" s="0" t="n">
        <v>2</v>
      </c>
      <c r="L120" s="0" t="n">
        <v>0</v>
      </c>
      <c r="M120" s="0" t="n">
        <v>2</v>
      </c>
      <c r="N120" s="0" t="n">
        <v>108.095562097747</v>
      </c>
      <c r="O120" s="0" t="n">
        <v>14.9677257341333</v>
      </c>
      <c r="P120" s="0" t="str">
        <f aca="false">VLOOKUP(I:I,$R$1:$T$6,3,0)</f>
        <v>TN</v>
      </c>
    </row>
    <row r="121" customFormat="false" ht="15" hidden="false" customHeight="false" outlineLevel="0" collapsed="false">
      <c r="A121" s="1" t="n">
        <v>253</v>
      </c>
      <c r="B121" s="0" t="s">
        <v>26</v>
      </c>
      <c r="C121" s="0" t="s">
        <v>136</v>
      </c>
      <c r="D121" s="0" t="n">
        <v>0.250000001299</v>
      </c>
      <c r="E121" s="0" t="n">
        <v>0.0039062500406</v>
      </c>
      <c r="F121" s="0" t="n">
        <v>0.66</v>
      </c>
      <c r="G121" s="0" t="n">
        <v>1.833</v>
      </c>
      <c r="H121" s="0" t="n">
        <v>6</v>
      </c>
      <c r="I121" s="0" t="s">
        <v>24</v>
      </c>
      <c r="J121" s="0" t="n">
        <v>0.603517055511475</v>
      </c>
      <c r="K121" s="0" t="n">
        <v>1</v>
      </c>
      <c r="L121" s="0" t="n">
        <v>0</v>
      </c>
      <c r="M121" s="0" t="n">
        <v>0</v>
      </c>
      <c r="N121" s="0" t="n">
        <v>106.283154868021</v>
      </c>
      <c r="O121" s="0" t="n">
        <v>22.7802667930041</v>
      </c>
      <c r="P121" s="0" t="str">
        <f aca="false">VLOOKUP(I:I,$R$1:$T$6,3,0)</f>
        <v>TDMNPB</v>
      </c>
    </row>
    <row r="122" customFormat="false" ht="15" hidden="false" customHeight="false" outlineLevel="0" collapsed="false">
      <c r="A122" s="1" t="n">
        <v>230</v>
      </c>
      <c r="B122" s="0" t="s">
        <v>26</v>
      </c>
      <c r="C122" s="0" t="s">
        <v>137</v>
      </c>
      <c r="D122" s="0" t="n">
        <v>0.2499999995</v>
      </c>
      <c r="E122" s="0" t="n">
        <v>0.00390624998439</v>
      </c>
      <c r="F122" s="0" t="n">
        <v>0.986</v>
      </c>
      <c r="G122" s="0" t="n">
        <v>1.829</v>
      </c>
      <c r="H122" s="0" t="n">
        <v>5</v>
      </c>
      <c r="I122" s="0" t="s">
        <v>20</v>
      </c>
      <c r="J122" s="0" t="n">
        <v>0.785244464874268</v>
      </c>
      <c r="K122" s="0" t="n">
        <v>4</v>
      </c>
      <c r="L122" s="0" t="n">
        <v>0</v>
      </c>
      <c r="M122" s="0" t="n">
        <v>3</v>
      </c>
      <c r="N122" s="0" t="n">
        <v>108.408054246317</v>
      </c>
      <c r="O122" s="0" t="n">
        <v>14.1552224536923</v>
      </c>
      <c r="P122" s="0" t="str">
        <f aca="false">VLOOKUP(I:I,$R$1:$T$6,3,0)</f>
        <v>TN</v>
      </c>
    </row>
    <row r="123" customFormat="false" ht="15" hidden="false" customHeight="false" outlineLevel="0" collapsed="false">
      <c r="A123" s="1" t="n">
        <v>47</v>
      </c>
      <c r="B123" s="0" t="s">
        <v>22</v>
      </c>
      <c r="C123" s="0" t="s">
        <v>138</v>
      </c>
      <c r="D123" s="0" t="n">
        <v>0.250000001299</v>
      </c>
      <c r="E123" s="0" t="n">
        <v>0.0039062500406</v>
      </c>
      <c r="F123" s="0" t="n">
        <v>0.984</v>
      </c>
      <c r="G123" s="0" t="n">
        <v>1.823</v>
      </c>
      <c r="H123" s="0" t="n">
        <v>0</v>
      </c>
      <c r="I123" s="0" t="s">
        <v>38</v>
      </c>
      <c r="J123" s="0" t="n">
        <v>0.755368590354919</v>
      </c>
      <c r="K123" s="0" t="n">
        <v>3</v>
      </c>
      <c r="L123" s="0" t="n">
        <v>0</v>
      </c>
      <c r="M123" s="0" t="n">
        <v>3</v>
      </c>
      <c r="N123" s="0" t="n">
        <v>104.720611197151</v>
      </c>
      <c r="O123" s="0" t="n">
        <v>19.0302675983891</v>
      </c>
      <c r="P123" s="0" t="str">
        <f aca="false">VLOOKUP(I:I,$R$1:$T$6,3,0)</f>
        <v>BTB</v>
      </c>
    </row>
    <row r="124" customFormat="false" ht="15" hidden="false" customHeight="false" outlineLevel="0" collapsed="false">
      <c r="A124" s="1" t="n">
        <v>52</v>
      </c>
      <c r="B124" s="0" t="s">
        <v>22</v>
      </c>
      <c r="C124" s="0" t="s">
        <v>139</v>
      </c>
      <c r="D124" s="0" t="n">
        <v>0.250000003098</v>
      </c>
      <c r="E124" s="0" t="n">
        <v>0.0039062500968</v>
      </c>
      <c r="F124" s="0" t="n">
        <v>0.707</v>
      </c>
      <c r="G124" s="0" t="n">
        <v>1.819</v>
      </c>
      <c r="H124" s="0" t="n">
        <v>0</v>
      </c>
      <c r="I124" s="0" t="s">
        <v>38</v>
      </c>
      <c r="J124" s="0" t="n">
        <v>0.769669532775879</v>
      </c>
      <c r="K124" s="0" t="n">
        <v>4</v>
      </c>
      <c r="L124" s="0" t="n">
        <v>0</v>
      </c>
      <c r="M124" s="0" t="n">
        <v>1</v>
      </c>
      <c r="N124" s="0" t="n">
        <v>105.220627877706</v>
      </c>
      <c r="O124" s="0" t="n">
        <v>20.5302688301884</v>
      </c>
      <c r="P124" s="0" t="str">
        <f aca="false">VLOOKUP(I:I,$R$1:$T$6,3,0)</f>
        <v>BTB</v>
      </c>
    </row>
    <row r="125" customFormat="false" ht="15" hidden="false" customHeight="false" outlineLevel="0" collapsed="false">
      <c r="A125" s="1" t="n">
        <v>308</v>
      </c>
      <c r="B125" s="0" t="s">
        <v>22</v>
      </c>
      <c r="C125" s="0" t="s">
        <v>139</v>
      </c>
      <c r="D125" s="0" t="n">
        <v>0.250000003098</v>
      </c>
      <c r="E125" s="0" t="n">
        <v>0.0039062500968</v>
      </c>
      <c r="F125" s="0" t="n">
        <v>0.707</v>
      </c>
      <c r="G125" s="0" t="n">
        <v>1.819</v>
      </c>
      <c r="H125" s="0" t="n">
        <v>6</v>
      </c>
      <c r="I125" s="0" t="s">
        <v>24</v>
      </c>
      <c r="J125" s="0" t="n">
        <v>0.769669532775879</v>
      </c>
      <c r="K125" s="0" t="n">
        <v>4</v>
      </c>
      <c r="L125" s="0" t="n">
        <v>0</v>
      </c>
      <c r="M125" s="0" t="n">
        <v>1</v>
      </c>
      <c r="N125" s="0" t="n">
        <v>105.220627877706</v>
      </c>
      <c r="O125" s="0" t="n">
        <v>20.5302688301884</v>
      </c>
      <c r="P125" s="0" t="str">
        <f aca="false">VLOOKUP(I:I,$R$1:$T$6,3,0)</f>
        <v>TDMNPB</v>
      </c>
    </row>
    <row r="126" customFormat="false" ht="15" hidden="false" customHeight="false" outlineLevel="0" collapsed="false">
      <c r="A126" s="1" t="n">
        <v>234</v>
      </c>
      <c r="B126" s="0" t="s">
        <v>26</v>
      </c>
      <c r="C126" s="0" t="s">
        <v>140</v>
      </c>
      <c r="D126" s="0" t="n">
        <v>0.250000001299</v>
      </c>
      <c r="E126" s="0" t="n">
        <v>0.00390625004059</v>
      </c>
      <c r="F126" s="0" t="n">
        <v>0.997</v>
      </c>
      <c r="G126" s="0" t="n">
        <v>1.813</v>
      </c>
      <c r="H126" s="0" t="n">
        <v>5</v>
      </c>
      <c r="I126" s="0" t="s">
        <v>20</v>
      </c>
      <c r="J126" s="0" t="n">
        <v>0.758853197097778</v>
      </c>
      <c r="K126" s="0" t="n">
        <v>4</v>
      </c>
      <c r="L126" s="0" t="n">
        <v>0</v>
      </c>
      <c r="M126" s="0" t="n">
        <v>3</v>
      </c>
      <c r="N126" s="0" t="n">
        <v>108.7830498419</v>
      </c>
      <c r="O126" s="0" t="n">
        <v>13.7802193901675</v>
      </c>
      <c r="P126" s="0" t="str">
        <f aca="false">VLOOKUP(I:I,$R$1:$T$6,3,0)</f>
        <v>TN</v>
      </c>
    </row>
    <row r="127" customFormat="false" ht="15" hidden="false" customHeight="false" outlineLevel="0" collapsed="false">
      <c r="A127" s="1" t="n">
        <v>231</v>
      </c>
      <c r="B127" s="0" t="s">
        <v>22</v>
      </c>
      <c r="C127" s="0" t="s">
        <v>141</v>
      </c>
      <c r="D127" s="0" t="n">
        <v>0.250000001299</v>
      </c>
      <c r="E127" s="0" t="n">
        <v>0.00390625004059</v>
      </c>
      <c r="F127" s="0" t="n">
        <v>0.991</v>
      </c>
      <c r="G127" s="0" t="n">
        <v>1.81</v>
      </c>
      <c r="H127" s="0" t="n">
        <v>5</v>
      </c>
      <c r="I127" s="0" t="s">
        <v>20</v>
      </c>
      <c r="J127" s="0" t="n">
        <v>0.825176000595093</v>
      </c>
      <c r="K127" s="0" t="n">
        <v>4</v>
      </c>
      <c r="L127" s="0" t="n">
        <v>0</v>
      </c>
      <c r="M127" s="0" t="n">
        <v>3</v>
      </c>
      <c r="N127" s="0" t="n">
        <v>108.345559597041</v>
      </c>
      <c r="O127" s="0" t="n">
        <v>14.7802235234844</v>
      </c>
      <c r="P127" s="0" t="str">
        <f aca="false">VLOOKUP(I:I,$R$1:$T$6,3,0)</f>
        <v>TN</v>
      </c>
    </row>
    <row r="128" customFormat="false" ht="15" hidden="false" customHeight="false" outlineLevel="0" collapsed="false">
      <c r="A128" s="1" t="n">
        <v>11</v>
      </c>
      <c r="B128" s="0" t="s">
        <v>22</v>
      </c>
      <c r="C128" s="0" t="s">
        <v>142</v>
      </c>
      <c r="D128" s="0" t="n">
        <v>0.250000001299</v>
      </c>
      <c r="E128" s="0" t="n">
        <v>0.0039062500406</v>
      </c>
      <c r="F128" s="0" t="n">
        <v>0.839</v>
      </c>
      <c r="G128" s="0" t="n">
        <v>1.8</v>
      </c>
      <c r="H128" s="0" t="n">
        <v>0</v>
      </c>
      <c r="I128" s="0" t="s">
        <v>38</v>
      </c>
      <c r="J128" s="0" t="n">
        <v>0.659119367599487</v>
      </c>
      <c r="K128" s="0" t="n">
        <v>1</v>
      </c>
      <c r="L128" s="0" t="n">
        <v>0</v>
      </c>
      <c r="M128" s="0" t="n">
        <v>2</v>
      </c>
      <c r="N128" s="0" t="n">
        <v>105.220620332763</v>
      </c>
      <c r="O128" s="0" t="n">
        <v>19.9052661175478</v>
      </c>
      <c r="P128" s="0" t="str">
        <f aca="false">VLOOKUP(I:I,$R$1:$T$6,3,0)</f>
        <v>BTB</v>
      </c>
    </row>
    <row r="129" customFormat="false" ht="15" hidden="false" customHeight="false" outlineLevel="0" collapsed="false">
      <c r="A129" s="1" t="n">
        <v>180</v>
      </c>
      <c r="B129" s="0" t="s">
        <v>31</v>
      </c>
      <c r="C129" s="0" t="s">
        <v>143</v>
      </c>
      <c r="D129" s="0" t="n">
        <v>0.2499999995</v>
      </c>
      <c r="E129" s="0" t="n">
        <v>0.00390624998439</v>
      </c>
      <c r="F129" s="0" t="n">
        <v>0.604</v>
      </c>
      <c r="G129" s="0" t="n">
        <v>1.795</v>
      </c>
      <c r="H129" s="0" t="n">
        <v>5</v>
      </c>
      <c r="I129" s="0" t="s">
        <v>20</v>
      </c>
      <c r="J129" s="0" t="n">
        <v>0.677574038505554</v>
      </c>
      <c r="K129" s="0" t="n">
        <v>2</v>
      </c>
      <c r="L129" s="0" t="n">
        <v>0</v>
      </c>
      <c r="M129" s="0" t="n">
        <v>0</v>
      </c>
      <c r="N129" s="0" t="n">
        <v>108.40803905497</v>
      </c>
      <c r="O129" s="0" t="n">
        <v>12.0927214440175</v>
      </c>
      <c r="P129" s="0" t="str">
        <f aca="false">VLOOKUP(I:I,$R$1:$T$6,3,0)</f>
        <v>TN</v>
      </c>
    </row>
    <row r="130" customFormat="false" ht="15" hidden="false" customHeight="false" outlineLevel="0" collapsed="false">
      <c r="A130" s="1" t="n">
        <v>224</v>
      </c>
      <c r="B130" s="0" t="s">
        <v>31</v>
      </c>
      <c r="C130" s="0" t="s">
        <v>144</v>
      </c>
      <c r="D130" s="0" t="n">
        <v>0.2499999995</v>
      </c>
      <c r="E130" s="0" t="n">
        <v>0.00390624998439</v>
      </c>
      <c r="F130" s="0" t="n">
        <v>0.902</v>
      </c>
      <c r="G130" s="0" t="n">
        <v>1.793</v>
      </c>
      <c r="H130" s="0" t="n">
        <v>5</v>
      </c>
      <c r="I130" s="0" t="s">
        <v>20</v>
      </c>
      <c r="J130" s="0" t="n">
        <v>0.767014861106873</v>
      </c>
      <c r="K130" s="0" t="n">
        <v>4</v>
      </c>
      <c r="L130" s="0" t="n">
        <v>0</v>
      </c>
      <c r="M130" s="0" t="n">
        <v>2</v>
      </c>
      <c r="N130" s="0" t="n">
        <v>108.5330562954</v>
      </c>
      <c r="O130" s="0" t="n">
        <v>14.4677217541346</v>
      </c>
      <c r="P130" s="0" t="str">
        <f aca="false">VLOOKUP(I:I,$R$1:$T$6,3,0)</f>
        <v>TN</v>
      </c>
    </row>
    <row r="131" customFormat="false" ht="15" hidden="false" customHeight="false" outlineLevel="0" collapsed="false">
      <c r="A131" s="1" t="n">
        <v>12</v>
      </c>
      <c r="B131" s="0" t="s">
        <v>22</v>
      </c>
      <c r="C131" s="0" t="s">
        <v>145</v>
      </c>
      <c r="D131" s="0" t="n">
        <v>0.250000001299</v>
      </c>
      <c r="E131" s="0" t="n">
        <v>0.0039062500406</v>
      </c>
      <c r="F131" s="0" t="n">
        <v>0.987</v>
      </c>
      <c r="G131" s="0" t="n">
        <v>1.786</v>
      </c>
      <c r="H131" s="0" t="n">
        <v>0</v>
      </c>
      <c r="I131" s="0" t="s">
        <v>38</v>
      </c>
      <c r="J131" s="0" t="n">
        <v>0.68289178609848</v>
      </c>
      <c r="K131" s="0" t="n">
        <v>1</v>
      </c>
      <c r="L131" s="0" t="n">
        <v>0</v>
      </c>
      <c r="M131" s="0" t="n">
        <v>3</v>
      </c>
      <c r="N131" s="0" t="n">
        <v>107.845572373678</v>
      </c>
      <c r="O131" s="0" t="n">
        <v>16.0302293757207</v>
      </c>
      <c r="P131" s="0" t="str">
        <f aca="false">VLOOKUP(I:I,$R$1:$T$6,3,0)</f>
        <v>BTB</v>
      </c>
    </row>
    <row r="132" customFormat="false" ht="15" hidden="false" customHeight="false" outlineLevel="0" collapsed="false">
      <c r="A132" s="1" t="n">
        <v>110</v>
      </c>
      <c r="B132" s="0" t="s">
        <v>22</v>
      </c>
      <c r="C132" s="0" t="s">
        <v>145</v>
      </c>
      <c r="D132" s="0" t="n">
        <v>0.250000001299</v>
      </c>
      <c r="E132" s="0" t="n">
        <v>0.0039062500406</v>
      </c>
      <c r="F132" s="0" t="n">
        <v>0.987</v>
      </c>
      <c r="G132" s="0" t="n">
        <v>1.786</v>
      </c>
      <c r="H132" s="0" t="n">
        <v>4</v>
      </c>
      <c r="I132" s="0" t="s">
        <v>17</v>
      </c>
      <c r="J132" s="0" t="n">
        <v>0.68289178609848</v>
      </c>
      <c r="K132" s="0" t="n">
        <v>1</v>
      </c>
      <c r="L132" s="0" t="n">
        <v>0</v>
      </c>
      <c r="M132" s="0" t="n">
        <v>3</v>
      </c>
      <c r="N132" s="0" t="n">
        <v>107.845572373678</v>
      </c>
      <c r="O132" s="0" t="n">
        <v>16.0302293757207</v>
      </c>
      <c r="P132" s="0" t="str">
        <f aca="false">VLOOKUP(I:I,$R$1:$T$6,3,0)</f>
        <v>DHNTB</v>
      </c>
    </row>
    <row r="133" customFormat="false" ht="15" hidden="false" customHeight="false" outlineLevel="0" collapsed="false">
      <c r="A133" s="1" t="n">
        <v>53</v>
      </c>
      <c r="B133" s="0" t="s">
        <v>26</v>
      </c>
      <c r="C133" s="0" t="s">
        <v>146</v>
      </c>
      <c r="D133" s="0" t="n">
        <v>0.250000001299</v>
      </c>
      <c r="E133" s="0" t="n">
        <v>0.00390625004059</v>
      </c>
      <c r="F133" s="0" t="n">
        <v>0.79</v>
      </c>
      <c r="G133" s="0" t="n">
        <v>1.783</v>
      </c>
      <c r="H133" s="0" t="n">
        <v>0</v>
      </c>
      <c r="I133" s="0" t="s">
        <v>38</v>
      </c>
      <c r="J133" s="0" t="n">
        <v>0.779654264450073</v>
      </c>
      <c r="K133" s="0" t="n">
        <v>4</v>
      </c>
      <c r="L133" s="0" t="n">
        <v>0</v>
      </c>
      <c r="M133" s="0" t="n">
        <v>1</v>
      </c>
      <c r="N133" s="0" t="n">
        <v>105.158128006137</v>
      </c>
      <c r="O133" s="0" t="n">
        <v>20.530269512273</v>
      </c>
      <c r="P133" s="0" t="str">
        <f aca="false">VLOOKUP(I:I,$R$1:$T$6,3,0)</f>
        <v>BTB</v>
      </c>
    </row>
    <row r="134" customFormat="false" ht="15" hidden="false" customHeight="false" outlineLevel="0" collapsed="false">
      <c r="A134" s="1" t="n">
        <v>305</v>
      </c>
      <c r="B134" s="0" t="s">
        <v>26</v>
      </c>
      <c r="C134" s="0" t="s">
        <v>146</v>
      </c>
      <c r="D134" s="0" t="n">
        <v>0.250000001299</v>
      </c>
      <c r="E134" s="0" t="n">
        <v>0.00390625004059</v>
      </c>
      <c r="F134" s="0" t="n">
        <v>0.79</v>
      </c>
      <c r="G134" s="0" t="n">
        <v>1.783</v>
      </c>
      <c r="H134" s="0" t="n">
        <v>6</v>
      </c>
      <c r="I134" s="0" t="s">
        <v>24</v>
      </c>
      <c r="J134" s="0" t="n">
        <v>0.779654264450073</v>
      </c>
      <c r="K134" s="0" t="n">
        <v>4</v>
      </c>
      <c r="L134" s="0" t="n">
        <v>0</v>
      </c>
      <c r="M134" s="0" t="n">
        <v>1</v>
      </c>
      <c r="N134" s="0" t="n">
        <v>105.158128006137</v>
      </c>
      <c r="O134" s="0" t="n">
        <v>20.530269512273</v>
      </c>
      <c r="P134" s="0" t="str">
        <f aca="false">VLOOKUP(I:I,$R$1:$T$6,3,0)</f>
        <v>TDMNPB</v>
      </c>
    </row>
    <row r="135" customFormat="false" ht="15" hidden="false" customHeight="false" outlineLevel="0" collapsed="false">
      <c r="A135" s="1" t="n">
        <v>16</v>
      </c>
      <c r="B135" s="0" t="s">
        <v>31</v>
      </c>
      <c r="C135" s="0" t="s">
        <v>147</v>
      </c>
      <c r="D135" s="0" t="n">
        <v>0.2499999995</v>
      </c>
      <c r="E135" s="0" t="n">
        <v>0.00390624998439</v>
      </c>
      <c r="F135" s="0" t="n">
        <v>0.989</v>
      </c>
      <c r="G135" s="0" t="n">
        <v>1.768</v>
      </c>
      <c r="H135" s="0" t="n">
        <v>0</v>
      </c>
      <c r="I135" s="0" t="s">
        <v>38</v>
      </c>
      <c r="J135" s="0" t="n">
        <v>0.674003064632416</v>
      </c>
      <c r="K135" s="0" t="n">
        <v>1</v>
      </c>
      <c r="L135" s="0" t="n">
        <v>0</v>
      </c>
      <c r="M135" s="0" t="n">
        <v>3</v>
      </c>
      <c r="N135" s="0" t="n">
        <v>105.783094856293</v>
      </c>
      <c r="O135" s="0" t="n">
        <v>17.7177522257054</v>
      </c>
      <c r="P135" s="0" t="str">
        <f aca="false">VLOOKUP(I:I,$R$1:$T$6,3,0)</f>
        <v>BTB</v>
      </c>
    </row>
    <row r="136" customFormat="false" ht="15" hidden="false" customHeight="false" outlineLevel="0" collapsed="false">
      <c r="A136" s="1" t="n">
        <v>10</v>
      </c>
      <c r="B136" s="0" t="s">
        <v>22</v>
      </c>
      <c r="C136" s="0" t="s">
        <v>148</v>
      </c>
      <c r="D136" s="0" t="n">
        <v>0.250000001299</v>
      </c>
      <c r="E136" s="0" t="n">
        <v>0.00390625004059</v>
      </c>
      <c r="F136" s="0" t="n">
        <v>0.931</v>
      </c>
      <c r="G136" s="0" t="n">
        <v>1.766</v>
      </c>
      <c r="H136" s="0" t="n">
        <v>0</v>
      </c>
      <c r="I136" s="0" t="s">
        <v>38</v>
      </c>
      <c r="J136" s="0" t="n">
        <v>0.68083268404007</v>
      </c>
      <c r="K136" s="0" t="n">
        <v>1</v>
      </c>
      <c r="L136" s="0" t="n">
        <v>0</v>
      </c>
      <c r="M136" s="0" t="n">
        <v>2</v>
      </c>
      <c r="N136" s="0" t="n">
        <v>104.970628379377</v>
      </c>
      <c r="O136" s="0" t="n">
        <v>20.530271558793</v>
      </c>
      <c r="P136" s="0" t="str">
        <f aca="false">VLOOKUP(I:I,$R$1:$T$6,3,0)</f>
        <v>BTB</v>
      </c>
    </row>
    <row r="137" customFormat="false" ht="15" hidden="false" customHeight="false" outlineLevel="0" collapsed="false">
      <c r="A137" s="1" t="n">
        <v>207</v>
      </c>
      <c r="B137" s="0" t="s">
        <v>26</v>
      </c>
      <c r="C137" s="0" t="s">
        <v>149</v>
      </c>
      <c r="D137" s="0" t="n">
        <v>0.250000004896</v>
      </c>
      <c r="E137" s="0" t="n">
        <v>0.00390625015301</v>
      </c>
      <c r="F137" s="0" t="n">
        <v>0.909</v>
      </c>
      <c r="G137" s="0" t="n">
        <v>1.766</v>
      </c>
      <c r="H137" s="0" t="n">
        <v>5</v>
      </c>
      <c r="I137" s="0" t="s">
        <v>20</v>
      </c>
      <c r="J137" s="0" t="n">
        <v>0.719649910926819</v>
      </c>
      <c r="K137" s="0" t="n">
        <v>3</v>
      </c>
      <c r="L137" s="0" t="n">
        <v>0</v>
      </c>
      <c r="M137" s="0" t="n">
        <v>2</v>
      </c>
      <c r="N137" s="0" t="n">
        <v>108.03305969422</v>
      </c>
      <c r="O137" s="0" t="n">
        <v>14.65522585428</v>
      </c>
      <c r="P137" s="0" t="str">
        <f aca="false">VLOOKUP(I:I,$R$1:$T$6,3,0)</f>
        <v>TN</v>
      </c>
    </row>
    <row r="138" customFormat="false" ht="15" hidden="false" customHeight="false" outlineLevel="0" collapsed="false">
      <c r="A138" s="1" t="n">
        <v>43</v>
      </c>
      <c r="B138" s="0" t="s">
        <v>31</v>
      </c>
      <c r="C138" s="0" t="s">
        <v>150</v>
      </c>
      <c r="D138" s="0" t="n">
        <v>0.2499999995</v>
      </c>
      <c r="E138" s="0" t="n">
        <v>0.00390624998439</v>
      </c>
      <c r="F138" s="0" t="n">
        <v>0.938</v>
      </c>
      <c r="G138" s="0" t="n">
        <v>1.757</v>
      </c>
      <c r="H138" s="0" t="n">
        <v>0</v>
      </c>
      <c r="I138" s="0" t="s">
        <v>38</v>
      </c>
      <c r="J138" s="0" t="n">
        <v>0.754872441291809</v>
      </c>
      <c r="K138" s="0" t="n">
        <v>3</v>
      </c>
      <c r="L138" s="0" t="n">
        <v>0</v>
      </c>
      <c r="M138" s="0" t="n">
        <v>3</v>
      </c>
      <c r="N138" s="0" t="n">
        <v>106.533087855639</v>
      </c>
      <c r="O138" s="0" t="n">
        <v>17.217743704585</v>
      </c>
      <c r="P138" s="0" t="str">
        <f aca="false">VLOOKUP(I:I,$R$1:$T$6,3,0)</f>
        <v>BTB</v>
      </c>
    </row>
    <row r="139" customFormat="false" ht="15" hidden="false" customHeight="false" outlineLevel="0" collapsed="false">
      <c r="A139" s="1" t="n">
        <v>286</v>
      </c>
      <c r="B139" s="0" t="s">
        <v>22</v>
      </c>
      <c r="C139" s="0" t="s">
        <v>151</v>
      </c>
      <c r="D139" s="0" t="n">
        <v>0.2499999995</v>
      </c>
      <c r="E139" s="0" t="n">
        <v>0.00390624998438</v>
      </c>
      <c r="F139" s="0" t="n">
        <v>0.747</v>
      </c>
      <c r="G139" s="0" t="n">
        <v>1.755</v>
      </c>
      <c r="H139" s="0" t="n">
        <v>6</v>
      </c>
      <c r="I139" s="0" t="s">
        <v>24</v>
      </c>
      <c r="J139" s="0" t="n">
        <v>0.707520127296448</v>
      </c>
      <c r="K139" s="0" t="n">
        <v>3</v>
      </c>
      <c r="L139" s="0" t="n">
        <v>0</v>
      </c>
      <c r="M139" s="0" t="n">
        <v>1</v>
      </c>
      <c r="N139" s="0" t="n">
        <v>105.970652219678</v>
      </c>
      <c r="O139" s="0" t="n">
        <v>22.5302693738385</v>
      </c>
      <c r="P139" s="0" t="str">
        <f aca="false">VLOOKUP(I:I,$R$1:$T$6,3,0)</f>
        <v>TDMNPB</v>
      </c>
    </row>
    <row r="140" customFormat="false" ht="15" hidden="false" customHeight="false" outlineLevel="0" collapsed="false">
      <c r="A140" s="1" t="n">
        <v>38</v>
      </c>
      <c r="B140" s="0" t="s">
        <v>26</v>
      </c>
      <c r="C140" s="0" t="s">
        <v>152</v>
      </c>
      <c r="D140" s="0" t="n">
        <v>0.2499999995</v>
      </c>
      <c r="E140" s="0" t="n">
        <v>0.00390624998439</v>
      </c>
      <c r="F140" s="0" t="n">
        <v>0.92</v>
      </c>
      <c r="G140" s="0" t="n">
        <v>1.75</v>
      </c>
      <c r="H140" s="0" t="n">
        <v>0</v>
      </c>
      <c r="I140" s="0" t="s">
        <v>38</v>
      </c>
      <c r="J140" s="0" t="n">
        <v>0.749360859394073</v>
      </c>
      <c r="K140" s="0" t="n">
        <v>3</v>
      </c>
      <c r="L140" s="0" t="n">
        <v>0</v>
      </c>
      <c r="M140" s="0" t="n">
        <v>2</v>
      </c>
      <c r="N140" s="0" t="n">
        <v>105.158120460692</v>
      </c>
      <c r="O140" s="0" t="n">
        <v>19.9052667799621</v>
      </c>
      <c r="P140" s="0" t="str">
        <f aca="false">VLOOKUP(I:I,$R$1:$T$6,3,0)</f>
        <v>BTB</v>
      </c>
    </row>
    <row r="141" customFormat="false" ht="15" hidden="false" customHeight="false" outlineLevel="0" collapsed="false">
      <c r="A141" s="1" t="n">
        <v>285</v>
      </c>
      <c r="B141" s="0" t="s">
        <v>15</v>
      </c>
      <c r="C141" s="0" t="s">
        <v>153</v>
      </c>
      <c r="D141" s="0" t="n">
        <v>0.2499999995</v>
      </c>
      <c r="E141" s="0" t="n">
        <v>0.00390624998439</v>
      </c>
      <c r="F141" s="0" t="n">
        <v>0.819</v>
      </c>
      <c r="G141" s="0" t="n">
        <v>1.748</v>
      </c>
      <c r="H141" s="0" t="n">
        <v>6</v>
      </c>
      <c r="I141" s="0" t="s">
        <v>24</v>
      </c>
      <c r="J141" s="0" t="n">
        <v>0.708221077919006</v>
      </c>
      <c r="K141" s="0" t="n">
        <v>3</v>
      </c>
      <c r="L141" s="0" t="n">
        <v>0</v>
      </c>
      <c r="M141" s="0" t="n">
        <v>1</v>
      </c>
      <c r="N141" s="0" t="n">
        <v>105.095660334595</v>
      </c>
      <c r="O141" s="0" t="n">
        <v>22.9677820513663</v>
      </c>
      <c r="P141" s="0" t="str">
        <f aca="false">VLOOKUP(I:I,$R$1:$T$6,3,0)</f>
        <v>TDMNPB</v>
      </c>
    </row>
    <row r="142" customFormat="false" ht="15" hidden="false" customHeight="false" outlineLevel="0" collapsed="false">
      <c r="A142" s="1" t="n">
        <v>290</v>
      </c>
      <c r="B142" s="0" t="s">
        <v>22</v>
      </c>
      <c r="C142" s="0" t="s">
        <v>154</v>
      </c>
      <c r="D142" s="0" t="n">
        <v>0.2499999995</v>
      </c>
      <c r="E142" s="0" t="n">
        <v>0.00390624998439</v>
      </c>
      <c r="F142" s="0" t="n">
        <v>0.919</v>
      </c>
      <c r="G142" s="0" t="n">
        <v>1.747</v>
      </c>
      <c r="H142" s="0" t="n">
        <v>6</v>
      </c>
      <c r="I142" s="0" t="s">
        <v>24</v>
      </c>
      <c r="J142" s="0" t="n">
        <v>0.710366308689117</v>
      </c>
      <c r="K142" s="0" t="n">
        <v>3</v>
      </c>
      <c r="L142" s="0" t="n">
        <v>0</v>
      </c>
      <c r="M142" s="0" t="n">
        <v>2</v>
      </c>
      <c r="N142" s="0" t="n">
        <v>107.595633954507</v>
      </c>
      <c r="O142" s="0" t="n">
        <v>21.5302463511292</v>
      </c>
      <c r="P142" s="0" t="str">
        <f aca="false">VLOOKUP(I:I,$R$1:$T$6,3,0)</f>
        <v>TDMNPB</v>
      </c>
    </row>
    <row r="143" customFormat="false" ht="15" hidden="false" customHeight="false" outlineLevel="0" collapsed="false">
      <c r="A143" s="1" t="n">
        <v>198</v>
      </c>
      <c r="B143" s="0" t="s">
        <v>31</v>
      </c>
      <c r="C143" s="0" t="s">
        <v>155</v>
      </c>
      <c r="D143" s="0" t="n">
        <v>0.2499999995</v>
      </c>
      <c r="E143" s="0" t="n">
        <v>0.00390624998438</v>
      </c>
      <c r="F143" s="0" t="n">
        <v>0.963</v>
      </c>
      <c r="G143" s="0" t="n">
        <v>1.745</v>
      </c>
      <c r="H143" s="0" t="n">
        <v>5</v>
      </c>
      <c r="I143" s="0" t="s">
        <v>20</v>
      </c>
      <c r="J143" s="0" t="n">
        <v>0.677225232124329</v>
      </c>
      <c r="K143" s="0" t="n">
        <v>2</v>
      </c>
      <c r="L143" s="0" t="n">
        <v>0</v>
      </c>
      <c r="M143" s="0" t="n">
        <v>3</v>
      </c>
      <c r="N143" s="0" t="n">
        <v>108.283035414502</v>
      </c>
      <c r="O143" s="0" t="n">
        <v>11.4677221813479</v>
      </c>
      <c r="P143" s="0" t="str">
        <f aca="false">VLOOKUP(I:I,$R$1:$T$6,3,0)</f>
        <v>TN</v>
      </c>
    </row>
    <row r="144" customFormat="false" ht="15" hidden="false" customHeight="false" outlineLevel="0" collapsed="false">
      <c r="A144" s="1" t="n">
        <v>245</v>
      </c>
      <c r="B144" s="0" t="s">
        <v>26</v>
      </c>
      <c r="C144" s="0" t="s">
        <v>156</v>
      </c>
      <c r="D144" s="0" t="n">
        <v>0.2499999995</v>
      </c>
      <c r="E144" s="0" t="n">
        <v>0.00390624998438</v>
      </c>
      <c r="F144" s="0" t="n">
        <v>0.959</v>
      </c>
      <c r="G144" s="0" t="n">
        <v>1.731</v>
      </c>
      <c r="H144" s="0" t="n">
        <v>6</v>
      </c>
      <c r="I144" s="0" t="s">
        <v>24</v>
      </c>
      <c r="J144" s="0" t="n">
        <v>0.548628270626068</v>
      </c>
      <c r="K144" s="0" t="n">
        <v>0</v>
      </c>
      <c r="L144" s="0" t="n">
        <v>0</v>
      </c>
      <c r="M144" s="0" t="n">
        <v>3</v>
      </c>
      <c r="N144" s="0" t="n">
        <v>105.283152110768</v>
      </c>
      <c r="O144" s="0" t="n">
        <v>22.4052769355255</v>
      </c>
      <c r="P144" s="0" t="str">
        <f aca="false">VLOOKUP(I:I,$R$1:$T$6,3,0)</f>
        <v>TDMNPB</v>
      </c>
    </row>
    <row r="145" customFormat="false" ht="15" hidden="false" customHeight="false" outlineLevel="0" collapsed="false">
      <c r="A145" s="1" t="n">
        <v>211</v>
      </c>
      <c r="B145" s="0" t="s">
        <v>26</v>
      </c>
      <c r="C145" s="0" t="s">
        <v>157</v>
      </c>
      <c r="D145" s="0" t="n">
        <v>0.250000018386</v>
      </c>
      <c r="E145" s="0" t="n">
        <v>0.00390625057457</v>
      </c>
      <c r="F145" s="0" t="n">
        <v>0.914</v>
      </c>
      <c r="G145" s="0" t="n">
        <v>1.729</v>
      </c>
      <c r="H145" s="0" t="n">
        <v>5</v>
      </c>
      <c r="I145" s="0" t="s">
        <v>20</v>
      </c>
      <c r="J145" s="0" t="n">
        <v>0.680770456790924</v>
      </c>
      <c r="K145" s="0" t="n">
        <v>3</v>
      </c>
      <c r="L145" s="0" t="n">
        <v>0</v>
      </c>
      <c r="M145" s="0" t="n">
        <v>2</v>
      </c>
      <c r="N145" s="0" t="n">
        <v>108.033039156349</v>
      </c>
      <c r="O145" s="0" t="n">
        <v>11.9052238344125</v>
      </c>
      <c r="P145" s="0" t="str">
        <f aca="false">VLOOKUP(I:I,$R$1:$T$6,3,0)</f>
        <v>TN</v>
      </c>
    </row>
    <row r="146" customFormat="false" ht="15" hidden="false" customHeight="false" outlineLevel="0" collapsed="false">
      <c r="A146" s="1" t="n">
        <v>24</v>
      </c>
      <c r="B146" s="0" t="s">
        <v>15</v>
      </c>
      <c r="C146" s="0" t="s">
        <v>158</v>
      </c>
      <c r="D146" s="0" t="n">
        <v>0.2499999995</v>
      </c>
      <c r="E146" s="0" t="n">
        <v>0.00390624998439</v>
      </c>
      <c r="F146" s="0" t="n">
        <v>0.694</v>
      </c>
      <c r="G146" s="0" t="n">
        <v>1.72</v>
      </c>
      <c r="H146" s="0" t="n">
        <v>0</v>
      </c>
      <c r="I146" s="0" t="s">
        <v>38</v>
      </c>
      <c r="J146" s="0" t="n">
        <v>0.697178184986115</v>
      </c>
      <c r="K146" s="0" t="n">
        <v>2</v>
      </c>
      <c r="L146" s="0" t="n">
        <v>0</v>
      </c>
      <c r="M146" s="0" t="n">
        <v>1</v>
      </c>
      <c r="N146" s="0" t="n">
        <v>105.095628902952</v>
      </c>
      <c r="O146" s="0" t="n">
        <v>20.5927704764172</v>
      </c>
      <c r="P146" s="0" t="str">
        <f aca="false">VLOOKUP(I:I,$R$1:$T$6,3,0)</f>
        <v>BTB</v>
      </c>
    </row>
    <row r="147" customFormat="false" ht="15" hidden="false" customHeight="false" outlineLevel="0" collapsed="false">
      <c r="A147" s="1" t="n">
        <v>288</v>
      </c>
      <c r="B147" s="0" t="s">
        <v>15</v>
      </c>
      <c r="C147" s="0" t="s">
        <v>158</v>
      </c>
      <c r="D147" s="0" t="n">
        <v>0.2499999995</v>
      </c>
      <c r="E147" s="0" t="n">
        <v>0.00390624998439</v>
      </c>
      <c r="F147" s="0" t="n">
        <v>0.694</v>
      </c>
      <c r="G147" s="0" t="n">
        <v>1.72</v>
      </c>
      <c r="H147" s="0" t="n">
        <v>6</v>
      </c>
      <c r="I147" s="0" t="s">
        <v>24</v>
      </c>
      <c r="J147" s="0" t="n">
        <v>0.697178184986115</v>
      </c>
      <c r="K147" s="0" t="n">
        <v>3</v>
      </c>
      <c r="L147" s="0" t="n">
        <v>0</v>
      </c>
      <c r="M147" s="0" t="n">
        <v>1</v>
      </c>
      <c r="N147" s="0" t="n">
        <v>105.095628902952</v>
      </c>
      <c r="O147" s="0" t="n">
        <v>20.5927704764172</v>
      </c>
      <c r="P147" s="0" t="str">
        <f aca="false">VLOOKUP(I:I,$R$1:$T$6,3,0)</f>
        <v>TDMNPB</v>
      </c>
    </row>
    <row r="148" customFormat="false" ht="15" hidden="false" customHeight="false" outlineLevel="0" collapsed="false">
      <c r="A148" s="1" t="n">
        <v>190</v>
      </c>
      <c r="B148" s="0" t="s">
        <v>31</v>
      </c>
      <c r="C148" s="0" t="s">
        <v>159</v>
      </c>
      <c r="D148" s="0" t="n">
        <v>0.2499999995</v>
      </c>
      <c r="E148" s="0" t="n">
        <v>0.00390624998439</v>
      </c>
      <c r="F148" s="0" t="n">
        <v>0.857</v>
      </c>
      <c r="G148" s="0" t="n">
        <v>1.715</v>
      </c>
      <c r="H148" s="0" t="n">
        <v>5</v>
      </c>
      <c r="I148" s="0" t="s">
        <v>20</v>
      </c>
      <c r="J148" s="0" t="n">
        <v>0.660281658172607</v>
      </c>
      <c r="K148" s="0" t="n">
        <v>2</v>
      </c>
      <c r="L148" s="0" t="n">
        <v>0</v>
      </c>
      <c r="M148" s="0" t="n">
        <v>2</v>
      </c>
      <c r="N148" s="0" t="n">
        <v>108.65804888867</v>
      </c>
      <c r="O148" s="0" t="n">
        <v>13.5927202151329</v>
      </c>
      <c r="P148" s="0" t="str">
        <f aca="false">VLOOKUP(I:I,$R$1:$T$6,3,0)</f>
        <v>TN</v>
      </c>
    </row>
    <row r="149" customFormat="false" ht="15" hidden="false" customHeight="false" outlineLevel="0" collapsed="false">
      <c r="A149" s="1" t="n">
        <v>27</v>
      </c>
      <c r="B149" s="0" t="s">
        <v>22</v>
      </c>
      <c r="C149" s="0" t="s">
        <v>160</v>
      </c>
      <c r="D149" s="0" t="n">
        <v>0.2499999995</v>
      </c>
      <c r="E149" s="0" t="n">
        <v>0.00390624998439</v>
      </c>
      <c r="F149" s="0" t="n">
        <v>0.982</v>
      </c>
      <c r="G149" s="0" t="n">
        <v>1.714</v>
      </c>
      <c r="H149" s="0" t="n">
        <v>0</v>
      </c>
      <c r="I149" s="0" t="s">
        <v>38</v>
      </c>
      <c r="J149" s="0" t="n">
        <v>0.707714140415192</v>
      </c>
      <c r="K149" s="0" t="n">
        <v>2</v>
      </c>
      <c r="L149" s="0" t="n">
        <v>0</v>
      </c>
      <c r="M149" s="0" t="n">
        <v>3</v>
      </c>
      <c r="N149" s="0" t="n">
        <v>107.595574380564</v>
      </c>
      <c r="O149" s="0" t="n">
        <v>16.1552317545633</v>
      </c>
      <c r="P149" s="0" t="str">
        <f aca="false">VLOOKUP(I:I,$R$1:$T$6,3,0)</f>
        <v>BTB</v>
      </c>
    </row>
    <row r="150" customFormat="false" ht="15" hidden="false" customHeight="false" outlineLevel="0" collapsed="false">
      <c r="A150" s="1" t="n">
        <v>97</v>
      </c>
      <c r="B150" s="0" t="s">
        <v>22</v>
      </c>
      <c r="C150" s="0" t="s">
        <v>161</v>
      </c>
      <c r="D150" s="0" t="n">
        <v>0.250000003098</v>
      </c>
      <c r="E150" s="0" t="n">
        <v>0.0039062500968</v>
      </c>
      <c r="F150" s="0" t="n">
        <v>0.923</v>
      </c>
      <c r="G150" s="0" t="n">
        <v>1.708</v>
      </c>
      <c r="H150" s="0" t="n">
        <v>4</v>
      </c>
      <c r="I150" s="0" t="s">
        <v>17</v>
      </c>
      <c r="J150" s="0" t="n">
        <v>0.653403162956238</v>
      </c>
      <c r="K150" s="0" t="n">
        <v>1</v>
      </c>
      <c r="L150" s="0" t="n">
        <v>0</v>
      </c>
      <c r="M150" s="0" t="n">
        <v>2</v>
      </c>
      <c r="N150" s="0" t="n">
        <v>107.720536194639</v>
      </c>
      <c r="O150" s="0" t="n">
        <v>11.2802256206474</v>
      </c>
      <c r="P150" s="0" t="str">
        <f aca="false">VLOOKUP(I:I,$R$1:$T$6,3,0)</f>
        <v>DHNTB</v>
      </c>
    </row>
    <row r="151" customFormat="false" ht="15" hidden="false" customHeight="false" outlineLevel="0" collapsed="false">
      <c r="A151" s="1" t="n">
        <v>269</v>
      </c>
      <c r="B151" s="0" t="s">
        <v>15</v>
      </c>
      <c r="C151" s="0" t="s">
        <v>162</v>
      </c>
      <c r="D151" s="0" t="n">
        <v>0.2499999995</v>
      </c>
      <c r="E151" s="0" t="n">
        <v>0.00390624998438</v>
      </c>
      <c r="F151" s="0" t="n">
        <v>0.813</v>
      </c>
      <c r="G151" s="0" t="n">
        <v>1.707</v>
      </c>
      <c r="H151" s="0" t="n">
        <v>6</v>
      </c>
      <c r="I151" s="0" t="s">
        <v>24</v>
      </c>
      <c r="J151" s="0" t="n">
        <v>0.648792564868927</v>
      </c>
      <c r="K151" s="0" t="n">
        <v>2</v>
      </c>
      <c r="L151" s="0" t="n">
        <v>0</v>
      </c>
      <c r="M151" s="0" t="n">
        <v>1</v>
      </c>
      <c r="N151" s="0" t="n">
        <v>104.970632259294</v>
      </c>
      <c r="O151" s="0" t="n">
        <v>20.8427729993792</v>
      </c>
      <c r="P151" s="0" t="str">
        <f aca="false">VLOOKUP(I:I,$R$1:$T$6,3,0)</f>
        <v>TDMNPB</v>
      </c>
    </row>
    <row r="152" customFormat="false" ht="15" hidden="false" customHeight="false" outlineLevel="0" collapsed="false">
      <c r="A152" s="1" t="n">
        <v>281</v>
      </c>
      <c r="B152" s="0" t="s">
        <v>22</v>
      </c>
      <c r="C152" s="0" t="s">
        <v>163</v>
      </c>
      <c r="D152" s="0" t="n">
        <v>0.250000001299</v>
      </c>
      <c r="E152" s="0" t="n">
        <v>0.00390625004059</v>
      </c>
      <c r="F152" s="0" t="n">
        <v>0.593</v>
      </c>
      <c r="G152" s="0" t="n">
        <v>1.701</v>
      </c>
      <c r="H152" s="0" t="n">
        <v>6</v>
      </c>
      <c r="I152" s="0" t="s">
        <v>24</v>
      </c>
      <c r="J152" s="0" t="n">
        <v>0.699903249740601</v>
      </c>
      <c r="K152" s="0" t="n">
        <v>3</v>
      </c>
      <c r="L152" s="0" t="n">
        <v>0</v>
      </c>
      <c r="M152" s="0" t="n">
        <v>0</v>
      </c>
      <c r="N152" s="0" t="n">
        <v>104.095645819258</v>
      </c>
      <c r="O152" s="0" t="n">
        <v>21.7802875974841</v>
      </c>
      <c r="P152" s="0" t="str">
        <f aca="false">VLOOKUP(I:I,$R$1:$T$6,3,0)</f>
        <v>TDMNPB</v>
      </c>
    </row>
    <row r="153" customFormat="false" ht="15" hidden="false" customHeight="false" outlineLevel="0" collapsed="false">
      <c r="A153" s="1" t="n">
        <v>289</v>
      </c>
      <c r="B153" s="0" t="s">
        <v>26</v>
      </c>
      <c r="C153" s="0" t="s">
        <v>164</v>
      </c>
      <c r="D153" s="0" t="n">
        <v>0.2499999995</v>
      </c>
      <c r="E153" s="0" t="n">
        <v>0.00390624998439</v>
      </c>
      <c r="F153" s="0" t="n">
        <v>0.897</v>
      </c>
      <c r="G153" s="0" t="n">
        <v>1.701</v>
      </c>
      <c r="H153" s="0" t="n">
        <v>6</v>
      </c>
      <c r="I153" s="0" t="s">
        <v>24</v>
      </c>
      <c r="J153" s="0" t="n">
        <v>0.686487078666687</v>
      </c>
      <c r="K153" s="0" t="n">
        <v>3</v>
      </c>
      <c r="L153" s="0" t="n">
        <v>0</v>
      </c>
      <c r="M153" s="0" t="n">
        <v>2</v>
      </c>
      <c r="N153" s="0" t="n">
        <v>106.283151397778</v>
      </c>
      <c r="O153" s="0" t="n">
        <v>22.5302656558132</v>
      </c>
      <c r="P153" s="0" t="str">
        <f aca="false">VLOOKUP(I:I,$R$1:$T$6,3,0)</f>
        <v>TDMNPB</v>
      </c>
    </row>
    <row r="154" customFormat="false" ht="15" hidden="false" customHeight="false" outlineLevel="0" collapsed="false">
      <c r="A154" s="1" t="n">
        <v>25</v>
      </c>
      <c r="B154" s="0" t="s">
        <v>22</v>
      </c>
      <c r="C154" s="0" t="s">
        <v>165</v>
      </c>
      <c r="D154" s="0" t="n">
        <v>0.2499999995</v>
      </c>
      <c r="E154" s="0" t="n">
        <v>0.00390624998439</v>
      </c>
      <c r="F154" s="0" t="n">
        <v>0.902</v>
      </c>
      <c r="G154" s="0" t="n">
        <v>1.698</v>
      </c>
      <c r="H154" s="0" t="n">
        <v>0</v>
      </c>
      <c r="I154" s="0" t="s">
        <v>38</v>
      </c>
      <c r="J154" s="0" t="n">
        <v>0.719102263450623</v>
      </c>
      <c r="K154" s="0" t="n">
        <v>2</v>
      </c>
      <c r="L154" s="0" t="n">
        <v>0</v>
      </c>
      <c r="M154" s="0" t="n">
        <v>2</v>
      </c>
      <c r="N154" s="0" t="n">
        <v>104.345613233737</v>
      </c>
      <c r="O154" s="0" t="n">
        <v>19.1552719642178</v>
      </c>
      <c r="P154" s="0" t="str">
        <f aca="false">VLOOKUP(I:I,$R$1:$T$6,3,0)</f>
        <v>BTB</v>
      </c>
    </row>
    <row r="155" customFormat="false" ht="15" hidden="false" customHeight="false" outlineLevel="0" collapsed="false">
      <c r="A155" s="1" t="n">
        <v>72</v>
      </c>
      <c r="B155" s="0" t="s">
        <v>22</v>
      </c>
      <c r="C155" s="0" t="s">
        <v>166</v>
      </c>
      <c r="D155" s="0" t="n">
        <v>0.250000003098</v>
      </c>
      <c r="E155" s="0" t="n">
        <v>0.0039062500968</v>
      </c>
      <c r="F155" s="0" t="n">
        <v>0.99</v>
      </c>
      <c r="G155" s="0" t="n">
        <v>1.695</v>
      </c>
      <c r="H155" s="0" t="n">
        <v>1</v>
      </c>
      <c r="I155" s="0" t="s">
        <v>36</v>
      </c>
      <c r="J155" s="0" t="n">
        <v>0.784503996372223</v>
      </c>
      <c r="K155" s="0" t="n">
        <v>4</v>
      </c>
      <c r="L155" s="0" t="n">
        <v>0</v>
      </c>
      <c r="M155" s="0" t="n">
        <v>3</v>
      </c>
      <c r="N155" s="0" t="n">
        <v>107.220539391009</v>
      </c>
      <c r="O155" s="0" t="n">
        <v>11.5302288218997</v>
      </c>
      <c r="P155" s="0" t="str">
        <f aca="false">VLOOKUP(I:I,$R$1:$T$6,3,0)</f>
        <v>DNB</v>
      </c>
    </row>
    <row r="156" customFormat="false" ht="15" hidden="false" customHeight="false" outlineLevel="0" collapsed="false">
      <c r="A156" s="1" t="n">
        <v>108</v>
      </c>
      <c r="B156" s="0" t="s">
        <v>15</v>
      </c>
      <c r="C156" s="0" t="s">
        <v>167</v>
      </c>
      <c r="D156" s="0" t="n">
        <v>0.2499999995</v>
      </c>
      <c r="E156" s="0" t="n">
        <v>0.00390624998439</v>
      </c>
      <c r="F156" s="0" t="n">
        <v>0.969</v>
      </c>
      <c r="G156" s="0" t="n">
        <v>1.689</v>
      </c>
      <c r="H156" s="0" t="n">
        <v>4</v>
      </c>
      <c r="I156" s="0" t="s">
        <v>17</v>
      </c>
      <c r="J156" s="0" t="n">
        <v>0.656062602996826</v>
      </c>
      <c r="K156" s="0" t="n">
        <v>1</v>
      </c>
      <c r="L156" s="0" t="n">
        <v>0</v>
      </c>
      <c r="M156" s="0" t="n">
        <v>3</v>
      </c>
      <c r="N156" s="0" t="n">
        <v>108.845546258531</v>
      </c>
      <c r="O156" s="0" t="n">
        <v>13.3427187517285</v>
      </c>
      <c r="P156" s="0" t="str">
        <f aca="false">VLOOKUP(I:I,$R$1:$T$6,3,0)</f>
        <v>DHNTB</v>
      </c>
    </row>
    <row r="157" customFormat="false" ht="15" hidden="false" customHeight="false" outlineLevel="0" collapsed="false">
      <c r="A157" s="1" t="n">
        <v>309</v>
      </c>
      <c r="B157" s="0" t="s">
        <v>31</v>
      </c>
      <c r="C157" s="0" t="s">
        <v>168</v>
      </c>
      <c r="D157" s="0" t="n">
        <v>0.2499999995</v>
      </c>
      <c r="E157" s="0" t="n">
        <v>0.00390624998438</v>
      </c>
      <c r="F157" s="0" t="n">
        <v>0.868</v>
      </c>
      <c r="G157" s="0" t="n">
        <v>1.688</v>
      </c>
      <c r="H157" s="0" t="n">
        <v>6</v>
      </c>
      <c r="I157" s="0" t="s">
        <v>24</v>
      </c>
      <c r="J157" s="0" t="n">
        <v>0.727909028530121</v>
      </c>
      <c r="K157" s="0" t="n">
        <v>4</v>
      </c>
      <c r="L157" s="0" t="n">
        <v>0</v>
      </c>
      <c r="M157" s="0" t="n">
        <v>2</v>
      </c>
      <c r="N157" s="0" t="n">
        <v>103.033152898489</v>
      </c>
      <c r="O157" s="0" t="n">
        <v>22.2178024833467</v>
      </c>
      <c r="P157" s="0" t="str">
        <f aca="false">VLOOKUP(I:I,$R$1:$T$6,3,0)</f>
        <v>TDMNPB</v>
      </c>
    </row>
    <row r="158" customFormat="false" ht="15" hidden="false" customHeight="false" outlineLevel="0" collapsed="false">
      <c r="A158" s="1" t="n">
        <v>303</v>
      </c>
      <c r="B158" s="0" t="s">
        <v>15</v>
      </c>
      <c r="C158" s="0" t="s">
        <v>169</v>
      </c>
      <c r="D158" s="0" t="n">
        <v>0.2499999995</v>
      </c>
      <c r="E158" s="0" t="n">
        <v>0.00390624998439</v>
      </c>
      <c r="F158" s="0" t="n">
        <v>0.815</v>
      </c>
      <c r="G158" s="0" t="n">
        <v>1.686</v>
      </c>
      <c r="H158" s="0" t="n">
        <v>6</v>
      </c>
      <c r="I158" s="0" t="s">
        <v>24</v>
      </c>
      <c r="J158" s="0" t="n">
        <v>0.724207997322083</v>
      </c>
      <c r="K158" s="0" t="n">
        <v>4</v>
      </c>
      <c r="L158" s="0" t="n">
        <v>0</v>
      </c>
      <c r="M158" s="0" t="n">
        <v>1</v>
      </c>
      <c r="N158" s="0" t="n">
        <v>104.095644993211</v>
      </c>
      <c r="O158" s="0" t="n">
        <v>21.7177872619562</v>
      </c>
      <c r="P158" s="0" t="str">
        <f aca="false">VLOOKUP(I:I,$R$1:$T$6,3,0)</f>
        <v>TDMNPB</v>
      </c>
    </row>
    <row r="159" customFormat="false" ht="15" hidden="false" customHeight="false" outlineLevel="0" collapsed="false">
      <c r="A159" s="1" t="n">
        <v>259</v>
      </c>
      <c r="B159" s="0" t="s">
        <v>22</v>
      </c>
      <c r="C159" s="0" t="s">
        <v>170</v>
      </c>
      <c r="D159" s="0" t="n">
        <v>0.250000001299</v>
      </c>
      <c r="E159" s="0" t="n">
        <v>0.00390625004059</v>
      </c>
      <c r="F159" s="0" t="n">
        <v>0.988</v>
      </c>
      <c r="G159" s="0" t="n">
        <v>1.683</v>
      </c>
      <c r="H159" s="0" t="n">
        <v>6</v>
      </c>
      <c r="I159" s="0" t="s">
        <v>24</v>
      </c>
      <c r="J159" s="0" t="n">
        <v>0.600898921489716</v>
      </c>
      <c r="K159" s="0" t="n">
        <v>1</v>
      </c>
      <c r="L159" s="0" t="n">
        <v>0</v>
      </c>
      <c r="M159" s="0" t="n">
        <v>3</v>
      </c>
      <c r="N159" s="0" t="n">
        <v>105.470649992263</v>
      </c>
      <c r="O159" s="0" t="n">
        <v>22.2802741069462</v>
      </c>
      <c r="P159" s="0" t="str">
        <f aca="false">VLOOKUP(I:I,$R$1:$T$6,3,0)</f>
        <v>TDMNPB</v>
      </c>
    </row>
    <row r="160" customFormat="false" ht="15" hidden="false" customHeight="false" outlineLevel="0" collapsed="false">
      <c r="A160" s="1" t="n">
        <v>111</v>
      </c>
      <c r="B160" s="0" t="s">
        <v>15</v>
      </c>
      <c r="C160" s="0" t="s">
        <v>171</v>
      </c>
      <c r="D160" s="0" t="n">
        <v>0.249999990507</v>
      </c>
      <c r="E160" s="0" t="n">
        <v>0.00390624970335</v>
      </c>
      <c r="F160" s="0" t="n">
        <v>0.808</v>
      </c>
      <c r="G160" s="0" t="n">
        <v>1.681</v>
      </c>
      <c r="H160" s="0" t="n">
        <v>4</v>
      </c>
      <c r="I160" s="0" t="s">
        <v>17</v>
      </c>
      <c r="J160" s="0" t="n">
        <v>0.696739494800568</v>
      </c>
      <c r="K160" s="0" t="n">
        <v>2</v>
      </c>
      <c r="L160" s="0" t="n">
        <v>0</v>
      </c>
      <c r="M160" s="0" t="n">
        <v>1</v>
      </c>
      <c r="N160" s="0" t="n">
        <v>107.97053573129</v>
      </c>
      <c r="O160" s="0" t="n">
        <v>11.3427241009854</v>
      </c>
      <c r="P160" s="0" t="str">
        <f aca="false">VLOOKUP(I:I,$R$1:$T$6,3,0)</f>
        <v>DHNTB</v>
      </c>
    </row>
    <row r="161" customFormat="false" ht="15" hidden="false" customHeight="false" outlineLevel="0" collapsed="false">
      <c r="A161" s="1" t="n">
        <v>171</v>
      </c>
      <c r="B161" s="0" t="s">
        <v>26</v>
      </c>
      <c r="C161" s="0" t="s">
        <v>172</v>
      </c>
      <c r="D161" s="0" t="n">
        <v>0.2499999995</v>
      </c>
      <c r="E161" s="0" t="n">
        <v>0.00390624998439</v>
      </c>
      <c r="F161" s="0" t="n">
        <v>0.957</v>
      </c>
      <c r="G161" s="0" t="n">
        <v>1.681</v>
      </c>
      <c r="H161" s="0" t="n">
        <v>5</v>
      </c>
      <c r="I161" s="0" t="s">
        <v>20</v>
      </c>
      <c r="J161" s="0" t="n">
        <v>0.621668875217438</v>
      </c>
      <c r="K161" s="0" t="n">
        <v>1</v>
      </c>
      <c r="L161" s="0" t="n">
        <v>0</v>
      </c>
      <c r="M161" s="0" t="n">
        <v>3</v>
      </c>
      <c r="N161" s="0" t="n">
        <v>107.908063293778</v>
      </c>
      <c r="O161" s="0" t="n">
        <v>15.0302273248319</v>
      </c>
      <c r="P161" s="0" t="str">
        <f aca="false">VLOOKUP(I:I,$R$1:$T$6,3,0)</f>
        <v>TN</v>
      </c>
    </row>
    <row r="162" customFormat="false" ht="15" hidden="false" customHeight="false" outlineLevel="0" collapsed="false">
      <c r="A162" s="1" t="n">
        <v>204</v>
      </c>
      <c r="B162" s="0" t="s">
        <v>15</v>
      </c>
      <c r="C162" s="0" t="s">
        <v>171</v>
      </c>
      <c r="D162" s="0" t="n">
        <v>0.249999990507</v>
      </c>
      <c r="E162" s="0" t="n">
        <v>0.00390624970335</v>
      </c>
      <c r="F162" s="0" t="n">
        <v>0.808</v>
      </c>
      <c r="G162" s="0" t="n">
        <v>1.681</v>
      </c>
      <c r="H162" s="0" t="n">
        <v>5</v>
      </c>
      <c r="I162" s="0" t="s">
        <v>20</v>
      </c>
      <c r="J162" s="0" t="n">
        <v>0.696739494800568</v>
      </c>
      <c r="K162" s="0" t="n">
        <v>3</v>
      </c>
      <c r="L162" s="0" t="n">
        <v>0</v>
      </c>
      <c r="M162" s="0" t="n">
        <v>1</v>
      </c>
      <c r="N162" s="0" t="n">
        <v>107.97053573129</v>
      </c>
      <c r="O162" s="0" t="n">
        <v>11.3427241009854</v>
      </c>
      <c r="P162" s="0" t="str">
        <f aca="false">VLOOKUP(I:I,$R$1:$T$6,3,0)</f>
        <v>TN</v>
      </c>
    </row>
    <row r="163" customFormat="false" ht="15" hidden="false" customHeight="false" outlineLevel="0" collapsed="false">
      <c r="A163" s="1" t="n">
        <v>31</v>
      </c>
      <c r="B163" s="0" t="s">
        <v>26</v>
      </c>
      <c r="C163" s="0" t="s">
        <v>173</v>
      </c>
      <c r="D163" s="0" t="n">
        <v>0.2499999995</v>
      </c>
      <c r="E163" s="0" t="n">
        <v>0.00390624998438</v>
      </c>
      <c r="F163" s="0" t="n">
        <v>0.97</v>
      </c>
      <c r="G163" s="0" t="n">
        <v>1.679</v>
      </c>
      <c r="H163" s="0" t="n">
        <v>0</v>
      </c>
      <c r="I163" s="0" t="s">
        <v>38</v>
      </c>
      <c r="J163" s="0" t="n">
        <v>0.718459188938141</v>
      </c>
      <c r="K163" s="0" t="n">
        <v>2</v>
      </c>
      <c r="L163" s="0" t="n">
        <v>0</v>
      </c>
      <c r="M163" s="0" t="n">
        <v>3</v>
      </c>
      <c r="N163" s="0" t="n">
        <v>107.533074588925</v>
      </c>
      <c r="O163" s="0" t="n">
        <v>16.1552322954955</v>
      </c>
      <c r="P163" s="0" t="str">
        <f aca="false">VLOOKUP(I:I,$R$1:$T$6,3,0)</f>
        <v>BTB</v>
      </c>
    </row>
    <row r="164" customFormat="false" ht="15" hidden="false" customHeight="false" outlineLevel="0" collapsed="false">
      <c r="A164" s="1" t="n">
        <v>71</v>
      </c>
      <c r="B164" s="0" t="s">
        <v>15</v>
      </c>
      <c r="C164" s="0" t="s">
        <v>174</v>
      </c>
      <c r="D164" s="0" t="n">
        <v>0.2499999995</v>
      </c>
      <c r="E164" s="0" t="n">
        <v>0.00390624998439</v>
      </c>
      <c r="F164" s="0" t="n">
        <v>0.977</v>
      </c>
      <c r="G164" s="0" t="n">
        <v>1.677</v>
      </c>
      <c r="H164" s="0" t="n">
        <v>1</v>
      </c>
      <c r="I164" s="0" t="s">
        <v>36</v>
      </c>
      <c r="J164" s="0" t="n">
        <v>0.798774898052216</v>
      </c>
      <c r="K164" s="0" t="n">
        <v>4</v>
      </c>
      <c r="L164" s="0" t="n">
        <v>0</v>
      </c>
      <c r="M164" s="0" t="n">
        <v>3</v>
      </c>
      <c r="N164" s="0" t="n">
        <v>107.095538575915</v>
      </c>
      <c r="O164" s="0" t="n">
        <v>11.3427294834768</v>
      </c>
      <c r="P164" s="0" t="str">
        <f aca="false">VLOOKUP(I:I,$R$1:$T$6,3,0)</f>
        <v>DNB</v>
      </c>
    </row>
    <row r="165" customFormat="false" ht="15" hidden="false" customHeight="false" outlineLevel="0" collapsed="false">
      <c r="A165" s="1" t="n">
        <v>42</v>
      </c>
      <c r="B165" s="0" t="s">
        <v>22</v>
      </c>
      <c r="C165" s="0" t="s">
        <v>175</v>
      </c>
      <c r="D165" s="0" t="n">
        <v>0.250000001299</v>
      </c>
      <c r="E165" s="0" t="n">
        <v>0.00390625004059</v>
      </c>
      <c r="F165" s="0" t="n">
        <v>0.979</v>
      </c>
      <c r="G165" s="0" t="n">
        <v>1.672</v>
      </c>
      <c r="H165" s="0" t="n">
        <v>0</v>
      </c>
      <c r="I165" s="0" t="s">
        <v>38</v>
      </c>
      <c r="J165" s="0" t="n">
        <v>0.756910145282745</v>
      </c>
      <c r="K165" s="0" t="n">
        <v>3</v>
      </c>
      <c r="L165" s="0" t="n">
        <v>0</v>
      </c>
      <c r="M165" s="0" t="n">
        <v>3</v>
      </c>
      <c r="N165" s="0" t="n">
        <v>107.220577935887</v>
      </c>
      <c r="O165" s="0" t="n">
        <v>16.4052355276162</v>
      </c>
      <c r="P165" s="0" t="str">
        <f aca="false">VLOOKUP(I:I,$R$1:$T$6,3,0)</f>
        <v>BTB</v>
      </c>
    </row>
    <row r="166" customFormat="false" ht="15" hidden="false" customHeight="false" outlineLevel="0" collapsed="false">
      <c r="A166" s="1" t="n">
        <v>192</v>
      </c>
      <c r="B166" s="0" t="s">
        <v>31</v>
      </c>
      <c r="C166" s="0" t="s">
        <v>176</v>
      </c>
      <c r="D166" s="0" t="n">
        <v>0.2499999995</v>
      </c>
      <c r="E166" s="0" t="n">
        <v>0.00390624998439</v>
      </c>
      <c r="F166" s="0" t="n">
        <v>0.995</v>
      </c>
      <c r="G166" s="0" t="n">
        <v>1.653</v>
      </c>
      <c r="H166" s="0" t="n">
        <v>5</v>
      </c>
      <c r="I166" s="0" t="s">
        <v>20</v>
      </c>
      <c r="J166" s="0" t="n">
        <v>0.655005156993866</v>
      </c>
      <c r="K166" s="0" t="n">
        <v>2</v>
      </c>
      <c r="L166" s="0" t="n">
        <v>0</v>
      </c>
      <c r="M166" s="0" t="n">
        <v>3</v>
      </c>
      <c r="N166" s="0" t="n">
        <v>108.908041445742</v>
      </c>
      <c r="O166" s="0" t="n">
        <v>12.7177181777857</v>
      </c>
      <c r="P166" s="0" t="str">
        <f aca="false">VLOOKUP(I:I,$R$1:$T$6,3,0)</f>
        <v>TN</v>
      </c>
    </row>
    <row r="167" customFormat="false" ht="15" hidden="false" customHeight="false" outlineLevel="0" collapsed="false">
      <c r="A167" s="1" t="n">
        <v>121</v>
      </c>
      <c r="B167" s="0" t="s">
        <v>26</v>
      </c>
      <c r="C167" s="0" t="s">
        <v>177</v>
      </c>
      <c r="D167" s="0" t="n">
        <v>0.2499999995</v>
      </c>
      <c r="E167" s="0" t="n">
        <v>0.00390624998439</v>
      </c>
      <c r="F167" s="0" t="n">
        <v>0.982</v>
      </c>
      <c r="G167" s="0" t="n">
        <v>1.652</v>
      </c>
      <c r="H167" s="0" t="n">
        <v>4</v>
      </c>
      <c r="I167" s="0" t="s">
        <v>17</v>
      </c>
      <c r="J167" s="0" t="n">
        <v>0.718113541603088</v>
      </c>
      <c r="K167" s="0" t="n">
        <v>2</v>
      </c>
      <c r="L167" s="0" t="n">
        <v>0</v>
      </c>
      <c r="M167" s="0" t="n">
        <v>3</v>
      </c>
      <c r="N167" s="0" t="n">
        <v>108.783039749758</v>
      </c>
      <c r="O167" s="0" t="n">
        <v>12.4052189994293</v>
      </c>
      <c r="P167" s="0" t="str">
        <f aca="false">VLOOKUP(I:I,$R$1:$T$6,3,0)</f>
        <v>DHNTB</v>
      </c>
    </row>
    <row r="168" customFormat="false" ht="15" hidden="false" customHeight="false" outlineLevel="0" collapsed="false">
      <c r="A168" s="1" t="n">
        <v>317</v>
      </c>
      <c r="B168" s="0" t="s">
        <v>22</v>
      </c>
      <c r="C168" s="0" t="s">
        <v>178</v>
      </c>
      <c r="D168" s="0" t="n">
        <v>0.2499999995</v>
      </c>
      <c r="E168" s="0" t="n">
        <v>0.00390624998438</v>
      </c>
      <c r="F168" s="0" t="n">
        <v>0.937</v>
      </c>
      <c r="G168" s="0" t="n">
        <v>1.649</v>
      </c>
      <c r="H168" s="0" t="n">
        <v>6</v>
      </c>
      <c r="I168" s="0" t="s">
        <v>24</v>
      </c>
      <c r="J168" s="0" t="n">
        <v>0.786148250102997</v>
      </c>
      <c r="K168" s="0" t="n">
        <v>4</v>
      </c>
      <c r="L168" s="0" t="n">
        <v>0</v>
      </c>
      <c r="M168" s="0" t="n">
        <v>3</v>
      </c>
      <c r="N168" s="0" t="n">
        <v>105.970645421231</v>
      </c>
      <c r="O168" s="0" t="n">
        <v>22.0302670789153</v>
      </c>
      <c r="P168" s="0" t="str">
        <f aca="false">VLOOKUP(I:I,$R$1:$T$6,3,0)</f>
        <v>TDMNPB</v>
      </c>
    </row>
    <row r="169" customFormat="false" ht="15" hidden="false" customHeight="false" outlineLevel="0" collapsed="false">
      <c r="A169" s="1" t="n">
        <v>254</v>
      </c>
      <c r="B169" s="0" t="s">
        <v>26</v>
      </c>
      <c r="C169" s="0" t="s">
        <v>179</v>
      </c>
      <c r="D169" s="0" t="n">
        <v>0.2499999995</v>
      </c>
      <c r="E169" s="0" t="n">
        <v>0.00390624998438</v>
      </c>
      <c r="F169" s="0" t="n">
        <v>0.701</v>
      </c>
      <c r="G169" s="0" t="n">
        <v>1.646</v>
      </c>
      <c r="H169" s="0" t="n">
        <v>6</v>
      </c>
      <c r="I169" s="0" t="s">
        <v>24</v>
      </c>
      <c r="J169" s="0" t="n">
        <v>0.643943130970001</v>
      </c>
      <c r="K169" s="0" t="n">
        <v>1</v>
      </c>
      <c r="L169" s="0" t="n">
        <v>0</v>
      </c>
      <c r="M169" s="0" t="n">
        <v>1</v>
      </c>
      <c r="N169" s="0" t="n">
        <v>103.033150365224</v>
      </c>
      <c r="O169" s="0" t="n">
        <v>22.03030135818</v>
      </c>
      <c r="P169" s="0" t="str">
        <f aca="false">VLOOKUP(I:I,$R$1:$T$6,3,0)</f>
        <v>TDMNPB</v>
      </c>
    </row>
    <row r="170" customFormat="false" ht="15" hidden="false" customHeight="false" outlineLevel="0" collapsed="false">
      <c r="A170" s="1" t="n">
        <v>284</v>
      </c>
      <c r="B170" s="0" t="s">
        <v>26</v>
      </c>
      <c r="C170" s="0" t="s">
        <v>180</v>
      </c>
      <c r="D170" s="0" t="n">
        <v>0.2499999995</v>
      </c>
      <c r="E170" s="0" t="n">
        <v>0.00390624998439</v>
      </c>
      <c r="F170" s="0" t="n">
        <v>0.731</v>
      </c>
      <c r="G170" s="0" t="n">
        <v>1.644</v>
      </c>
      <c r="H170" s="0" t="n">
        <v>6</v>
      </c>
      <c r="I170" s="0" t="s">
        <v>24</v>
      </c>
      <c r="J170" s="0" t="n">
        <v>0.690623581409454</v>
      </c>
      <c r="K170" s="0" t="n">
        <v>3</v>
      </c>
      <c r="L170" s="0" t="n">
        <v>0</v>
      </c>
      <c r="M170" s="0" t="n">
        <v>1</v>
      </c>
      <c r="N170" s="0" t="n">
        <v>104.0331475697</v>
      </c>
      <c r="O170" s="0" t="n">
        <v>21.9052889973529</v>
      </c>
      <c r="P170" s="0" t="str">
        <f aca="false">VLOOKUP(I:I,$R$1:$T$6,3,0)</f>
        <v>TDMNPB</v>
      </c>
    </row>
    <row r="171" customFormat="false" ht="15" hidden="false" customHeight="false" outlineLevel="0" collapsed="false">
      <c r="A171" s="1" t="n">
        <v>197</v>
      </c>
      <c r="B171" s="0" t="s">
        <v>22</v>
      </c>
      <c r="C171" s="0" t="s">
        <v>181</v>
      </c>
      <c r="D171" s="0" t="n">
        <v>0.2499999995</v>
      </c>
      <c r="E171" s="0" t="n">
        <v>0.00390624998438</v>
      </c>
      <c r="F171" s="0" t="n">
        <v>0.979</v>
      </c>
      <c r="G171" s="0" t="n">
        <v>1.638</v>
      </c>
      <c r="H171" s="0" t="n">
        <v>5</v>
      </c>
      <c r="I171" s="0" t="s">
        <v>20</v>
      </c>
      <c r="J171" s="0" t="n">
        <v>0.648927569389343</v>
      </c>
      <c r="K171" s="0" t="n">
        <v>2</v>
      </c>
      <c r="L171" s="0" t="n">
        <v>0</v>
      </c>
      <c r="M171" s="0" t="n">
        <v>3</v>
      </c>
      <c r="N171" s="0" t="n">
        <v>108.595548654442</v>
      </c>
      <c r="O171" s="0" t="n">
        <v>13.5302206391025</v>
      </c>
      <c r="P171" s="0" t="str">
        <f aca="false">VLOOKUP(I:I,$R$1:$T$6,3,0)</f>
        <v>TN</v>
      </c>
    </row>
    <row r="172" customFormat="false" ht="15" hidden="false" customHeight="false" outlineLevel="0" collapsed="false">
      <c r="A172" s="1" t="n">
        <v>96</v>
      </c>
      <c r="B172" s="0" t="s">
        <v>31</v>
      </c>
      <c r="C172" s="0" t="s">
        <v>182</v>
      </c>
      <c r="D172" s="0" t="n">
        <v>0.2499999995</v>
      </c>
      <c r="E172" s="0" t="n">
        <v>0.00390624998439</v>
      </c>
      <c r="F172" s="0" t="n">
        <v>0.933</v>
      </c>
      <c r="G172" s="0" t="n">
        <v>1.628</v>
      </c>
      <c r="H172" s="0" t="n">
        <v>4</v>
      </c>
      <c r="I172" s="0" t="s">
        <v>17</v>
      </c>
      <c r="J172" s="0" t="n">
        <v>0.640895366668701</v>
      </c>
      <c r="K172" s="0" t="n">
        <v>1</v>
      </c>
      <c r="L172" s="0" t="n">
        <v>0</v>
      </c>
      <c r="M172" s="0" t="n">
        <v>2</v>
      </c>
      <c r="N172" s="0" t="n">
        <v>108.158061871157</v>
      </c>
      <c r="O172" s="0" t="n">
        <v>14.9677252320163</v>
      </c>
      <c r="P172" s="0" t="str">
        <f aca="false">VLOOKUP(I:I,$R$1:$T$6,3,0)</f>
        <v>DHNTB</v>
      </c>
    </row>
    <row r="173" customFormat="false" ht="15" hidden="false" customHeight="false" outlineLevel="0" collapsed="false">
      <c r="A173" s="1" t="n">
        <v>271</v>
      </c>
      <c r="B173" s="0" t="s">
        <v>22</v>
      </c>
      <c r="C173" s="0" t="s">
        <v>183</v>
      </c>
      <c r="D173" s="0" t="n">
        <v>0.2499999995</v>
      </c>
      <c r="E173" s="0" t="n">
        <v>0.00390624998439</v>
      </c>
      <c r="F173" s="0" t="n">
        <v>0.893</v>
      </c>
      <c r="G173" s="0" t="n">
        <v>1.623</v>
      </c>
      <c r="H173" s="0" t="n">
        <v>6</v>
      </c>
      <c r="I173" s="0" t="s">
        <v>24</v>
      </c>
      <c r="J173" s="0" t="n">
        <v>0.658335030078888</v>
      </c>
      <c r="K173" s="0" t="n">
        <v>2</v>
      </c>
      <c r="L173" s="0" t="n">
        <v>0</v>
      </c>
      <c r="M173" s="0" t="n">
        <v>2</v>
      </c>
      <c r="N173" s="0" t="n">
        <v>102.470657559878</v>
      </c>
      <c r="O173" s="0" t="n">
        <v>22.5303110936896</v>
      </c>
      <c r="P173" s="0" t="str">
        <f aca="false">VLOOKUP(I:I,$R$1:$T$6,3,0)</f>
        <v>TDMNPB</v>
      </c>
    </row>
    <row r="174" customFormat="false" ht="15" hidden="false" customHeight="false" outlineLevel="0" collapsed="false">
      <c r="A174" s="1" t="n">
        <v>226</v>
      </c>
      <c r="B174" s="0" t="s">
        <v>31</v>
      </c>
      <c r="C174" s="0" t="s">
        <v>184</v>
      </c>
      <c r="D174" s="0" t="n">
        <v>0.2499999995</v>
      </c>
      <c r="E174" s="0" t="n">
        <v>0.00390624998439</v>
      </c>
      <c r="F174" s="0" t="n">
        <v>0.864</v>
      </c>
      <c r="G174" s="0" t="n">
        <v>1.622</v>
      </c>
      <c r="H174" s="0" t="n">
        <v>5</v>
      </c>
      <c r="I174" s="0" t="s">
        <v>20</v>
      </c>
      <c r="J174" s="0" t="n">
        <v>0.756252706050873</v>
      </c>
      <c r="K174" s="0" t="n">
        <v>4</v>
      </c>
      <c r="L174" s="0" t="n">
        <v>0</v>
      </c>
      <c r="M174" s="0" t="n">
        <v>2</v>
      </c>
      <c r="N174" s="0" t="n">
        <v>107.408040019622</v>
      </c>
      <c r="O174" s="0" t="n">
        <v>11.7177277501091</v>
      </c>
      <c r="P174" s="0" t="str">
        <f aca="false">VLOOKUP(I:I,$R$1:$T$6,3,0)</f>
        <v>TN</v>
      </c>
    </row>
    <row r="175" customFormat="false" ht="15" hidden="false" customHeight="false" outlineLevel="0" collapsed="false">
      <c r="A175" s="1" t="n">
        <v>115</v>
      </c>
      <c r="B175" s="0" t="s">
        <v>15</v>
      </c>
      <c r="C175" s="0" t="s">
        <v>185</v>
      </c>
      <c r="D175" s="0" t="n">
        <v>0.249999990507</v>
      </c>
      <c r="E175" s="0" t="n">
        <v>0.00390624970335</v>
      </c>
      <c r="F175" s="0" t="n">
        <v>0.948</v>
      </c>
      <c r="G175" s="0" t="n">
        <v>1.618</v>
      </c>
      <c r="H175" s="0" t="n">
        <v>4</v>
      </c>
      <c r="I175" s="0" t="s">
        <v>17</v>
      </c>
      <c r="J175" s="0" t="n">
        <v>0.701570093631744</v>
      </c>
      <c r="K175" s="0" t="n">
        <v>2</v>
      </c>
      <c r="L175" s="0" t="n">
        <v>0</v>
      </c>
      <c r="M175" s="0" t="n">
        <v>3</v>
      </c>
      <c r="N175" s="0" t="n">
        <v>107.970534171405</v>
      </c>
      <c r="O175" s="0" t="n">
        <v>11.092724072819</v>
      </c>
      <c r="P175" s="0" t="str">
        <f aca="false">VLOOKUP(I:I,$R$1:$T$6,3,0)</f>
        <v>DHNTB</v>
      </c>
    </row>
    <row r="176" customFormat="false" ht="15" hidden="false" customHeight="false" outlineLevel="0" collapsed="false">
      <c r="A176" s="1" t="n">
        <v>125</v>
      </c>
      <c r="B176" s="0" t="s">
        <v>22</v>
      </c>
      <c r="C176" s="0" t="s">
        <v>186</v>
      </c>
      <c r="D176" s="0" t="n">
        <v>0.249999992306</v>
      </c>
      <c r="E176" s="0" t="n">
        <v>0.00390624975956</v>
      </c>
      <c r="F176" s="0" t="n">
        <v>0.889</v>
      </c>
      <c r="G176" s="0" t="n">
        <v>1.618</v>
      </c>
      <c r="H176" s="0" t="n">
        <v>4</v>
      </c>
      <c r="I176" s="0" t="s">
        <v>17</v>
      </c>
      <c r="J176" s="0" t="n">
        <v>0.747361302375793</v>
      </c>
      <c r="K176" s="0" t="n">
        <v>3</v>
      </c>
      <c r="L176" s="0" t="n">
        <v>0</v>
      </c>
      <c r="M176" s="0" t="n">
        <v>2</v>
      </c>
      <c r="N176" s="0" t="n">
        <v>107.970535337902</v>
      </c>
      <c r="O176" s="0" t="n">
        <v>11.2802240918525</v>
      </c>
      <c r="P176" s="0" t="str">
        <f aca="false">VLOOKUP(I:I,$R$1:$T$6,3,0)</f>
        <v>DHNTB</v>
      </c>
    </row>
    <row r="177" customFormat="false" ht="15" hidden="false" customHeight="false" outlineLevel="0" collapsed="false">
      <c r="A177" s="1" t="n">
        <v>280</v>
      </c>
      <c r="B177" s="0" t="s">
        <v>26</v>
      </c>
      <c r="C177" s="0" t="s">
        <v>187</v>
      </c>
      <c r="D177" s="0" t="n">
        <v>0.250000001299</v>
      </c>
      <c r="E177" s="0" t="n">
        <v>0.0039062500406</v>
      </c>
      <c r="F177" s="0" t="n">
        <v>0.687</v>
      </c>
      <c r="G177" s="0" t="n">
        <v>1.616</v>
      </c>
      <c r="H177" s="0" t="n">
        <v>6</v>
      </c>
      <c r="I177" s="0" t="s">
        <v>24</v>
      </c>
      <c r="J177" s="0" t="n">
        <v>0.708920776844025</v>
      </c>
      <c r="K177" s="0" t="n">
        <v>3</v>
      </c>
      <c r="L177" s="0" t="n">
        <v>0</v>
      </c>
      <c r="M177" s="0" t="n">
        <v>0</v>
      </c>
      <c r="N177" s="0" t="n">
        <v>104.033145908638</v>
      </c>
      <c r="O177" s="0" t="n">
        <v>21.780288319379</v>
      </c>
      <c r="P177" s="0" t="str">
        <f aca="false">VLOOKUP(I:I,$R$1:$T$6,3,0)</f>
        <v>TDMNPB</v>
      </c>
    </row>
    <row r="178" customFormat="false" ht="15" hidden="false" customHeight="false" outlineLevel="0" collapsed="false">
      <c r="A178" s="1" t="n">
        <v>145</v>
      </c>
      <c r="B178" s="0" t="s">
        <v>31</v>
      </c>
      <c r="C178" s="0" t="s">
        <v>188</v>
      </c>
      <c r="D178" s="0" t="n">
        <v>0.2499999995</v>
      </c>
      <c r="E178" s="0" t="n">
        <v>0.00390624998439</v>
      </c>
      <c r="F178" s="0" t="n">
        <v>0.994</v>
      </c>
      <c r="G178" s="0" t="n">
        <v>1.613</v>
      </c>
      <c r="H178" s="0" t="n">
        <v>4</v>
      </c>
      <c r="I178" s="0" t="s">
        <v>17</v>
      </c>
      <c r="J178" s="0" t="n">
        <v>0.81539523601532</v>
      </c>
      <c r="K178" s="0" t="n">
        <v>4</v>
      </c>
      <c r="L178" s="0" t="n">
        <v>0</v>
      </c>
      <c r="M178" s="0" t="n">
        <v>3</v>
      </c>
      <c r="N178" s="0" t="n">
        <v>108.533057323101</v>
      </c>
      <c r="O178" s="0" t="n">
        <v>14.5927218630627</v>
      </c>
      <c r="P178" s="0" t="str">
        <f aca="false">VLOOKUP(I:I,$R$1:$T$6,3,0)</f>
        <v>DHNTB</v>
      </c>
    </row>
    <row r="179" customFormat="false" ht="15" hidden="false" customHeight="false" outlineLevel="0" collapsed="false">
      <c r="A179" s="1" t="n">
        <v>208</v>
      </c>
      <c r="B179" s="0" t="s">
        <v>15</v>
      </c>
      <c r="C179" s="0" t="s">
        <v>189</v>
      </c>
      <c r="D179" s="0" t="n">
        <v>0.2499999995</v>
      </c>
      <c r="E179" s="0" t="n">
        <v>0.00390624998439</v>
      </c>
      <c r="F179" s="0" t="n">
        <v>0.878</v>
      </c>
      <c r="G179" s="0" t="n">
        <v>1.606</v>
      </c>
      <c r="H179" s="0" t="n">
        <v>5</v>
      </c>
      <c r="I179" s="0" t="s">
        <v>20</v>
      </c>
      <c r="J179" s="0" t="n">
        <v>0.710614144802094</v>
      </c>
      <c r="K179" s="0" t="n">
        <v>3</v>
      </c>
      <c r="L179" s="0" t="n">
        <v>0</v>
      </c>
      <c r="M179" s="0" t="n">
        <v>2</v>
      </c>
      <c r="N179" s="0" t="n">
        <v>108.345555990173</v>
      </c>
      <c r="O179" s="0" t="n">
        <v>14.3427230949728</v>
      </c>
      <c r="P179" s="0" t="str">
        <f aca="false">VLOOKUP(I:I,$R$1:$T$6,3,0)</f>
        <v>TN</v>
      </c>
    </row>
    <row r="180" customFormat="false" ht="15" hidden="false" customHeight="false" outlineLevel="0" collapsed="false">
      <c r="A180" s="1" t="n">
        <v>277</v>
      </c>
      <c r="B180" s="0" t="s">
        <v>15</v>
      </c>
      <c r="C180" s="0" t="s">
        <v>190</v>
      </c>
      <c r="D180" s="0" t="n">
        <v>0.2499999995</v>
      </c>
      <c r="E180" s="0" t="n">
        <v>0.00390624998439</v>
      </c>
      <c r="F180" s="0" t="n">
        <v>0.967</v>
      </c>
      <c r="G180" s="0" t="n">
        <v>1.595</v>
      </c>
      <c r="H180" s="0" t="n">
        <v>6</v>
      </c>
      <c r="I180" s="0" t="s">
        <v>24</v>
      </c>
      <c r="J180" s="0" t="n">
        <v>0.667693197727203</v>
      </c>
      <c r="K180" s="0" t="n">
        <v>2</v>
      </c>
      <c r="L180" s="0" t="n">
        <v>0</v>
      </c>
      <c r="M180" s="0" t="n">
        <v>3</v>
      </c>
      <c r="N180" s="0" t="n">
        <v>104.845655576028</v>
      </c>
      <c r="O180" s="0" t="n">
        <v>22.5927830973756</v>
      </c>
      <c r="P180" s="0" t="str">
        <f aca="false">VLOOKUP(I:I,$R$1:$T$6,3,0)</f>
        <v>TDMNPB</v>
      </c>
    </row>
    <row r="181" customFormat="false" ht="15" hidden="false" customHeight="false" outlineLevel="0" collapsed="false">
      <c r="A181" s="1" t="n">
        <v>126</v>
      </c>
      <c r="B181" s="0" t="s">
        <v>22</v>
      </c>
      <c r="C181" s="0" t="s">
        <v>191</v>
      </c>
      <c r="D181" s="0" t="n">
        <v>0.2499999995</v>
      </c>
      <c r="E181" s="0" t="n">
        <v>0.00390624998438</v>
      </c>
      <c r="F181" s="0" t="n">
        <v>0.833</v>
      </c>
      <c r="G181" s="0" t="n">
        <v>1.594</v>
      </c>
      <c r="H181" s="0" t="n">
        <v>4</v>
      </c>
      <c r="I181" s="0" t="s">
        <v>17</v>
      </c>
      <c r="J181" s="0" t="n">
        <v>0.720810294151306</v>
      </c>
      <c r="K181" s="0" t="n">
        <v>3</v>
      </c>
      <c r="L181" s="0" t="n">
        <v>0</v>
      </c>
      <c r="M181" s="0" t="n">
        <v>2</v>
      </c>
      <c r="N181" s="0" t="n">
        <v>108.595555544127</v>
      </c>
      <c r="O181" s="0" t="n">
        <v>14.4052212180449</v>
      </c>
      <c r="P181" s="0" t="str">
        <f aca="false">VLOOKUP(I:I,$R$1:$T$6,3,0)</f>
        <v>DHNTB</v>
      </c>
    </row>
    <row r="182" customFormat="false" ht="15" hidden="false" customHeight="false" outlineLevel="0" collapsed="false">
      <c r="A182" s="1" t="n">
        <v>64</v>
      </c>
      <c r="B182" s="0" t="s">
        <v>26</v>
      </c>
      <c r="C182" s="0" t="s">
        <v>192</v>
      </c>
      <c r="D182" s="0" t="n">
        <v>0.250000001299</v>
      </c>
      <c r="E182" s="0" t="n">
        <v>0.00390625004059</v>
      </c>
      <c r="F182" s="0" t="n">
        <v>0.953</v>
      </c>
      <c r="G182" s="0" t="n">
        <v>1.587</v>
      </c>
      <c r="H182" s="0" t="n">
        <v>1</v>
      </c>
      <c r="I182" s="0" t="s">
        <v>36</v>
      </c>
      <c r="J182" s="0" t="n">
        <v>0.702768504619598</v>
      </c>
      <c r="K182" s="0" t="n">
        <v>3</v>
      </c>
      <c r="L182" s="0" t="n">
        <v>0</v>
      </c>
      <c r="M182" s="0" t="n">
        <v>3</v>
      </c>
      <c r="N182" s="0" t="n">
        <v>107.408040429448</v>
      </c>
      <c r="O182" s="0" t="n">
        <v>11.7802277863962</v>
      </c>
      <c r="P182" s="0" t="str">
        <f aca="false">VLOOKUP(I:I,$R$1:$T$6,3,0)</f>
        <v>DNB</v>
      </c>
    </row>
    <row r="183" customFormat="false" ht="15" hidden="false" customHeight="false" outlineLevel="0" collapsed="false">
      <c r="A183" s="1" t="n">
        <v>217</v>
      </c>
      <c r="B183" s="0" t="s">
        <v>26</v>
      </c>
      <c r="C183" s="0" t="s">
        <v>192</v>
      </c>
      <c r="D183" s="0" t="n">
        <v>0.250000001299</v>
      </c>
      <c r="E183" s="0" t="n">
        <v>0.00390625004059</v>
      </c>
      <c r="F183" s="0" t="n">
        <v>0.953</v>
      </c>
      <c r="G183" s="0" t="n">
        <v>1.587</v>
      </c>
      <c r="H183" s="0" t="n">
        <v>5</v>
      </c>
      <c r="I183" s="0" t="s">
        <v>20</v>
      </c>
      <c r="J183" s="0" t="n">
        <v>0.702768504619598</v>
      </c>
      <c r="K183" s="0" t="n">
        <v>3</v>
      </c>
      <c r="L183" s="0" t="n">
        <v>0</v>
      </c>
      <c r="M183" s="0" t="n">
        <v>3</v>
      </c>
      <c r="N183" s="0" t="n">
        <v>107.408040429448</v>
      </c>
      <c r="O183" s="0" t="n">
        <v>11.7802277863962</v>
      </c>
      <c r="P183" s="0" t="str">
        <f aca="false">VLOOKUP(I:I,$R$1:$T$6,3,0)</f>
        <v>TN</v>
      </c>
    </row>
    <row r="184" customFormat="false" ht="15" hidden="false" customHeight="false" outlineLevel="0" collapsed="false">
      <c r="A184" s="1" t="n">
        <v>240</v>
      </c>
      <c r="B184" s="0" t="s">
        <v>22</v>
      </c>
      <c r="C184" s="0" t="s">
        <v>193</v>
      </c>
      <c r="D184" s="0" t="n">
        <v>0.2499999995</v>
      </c>
      <c r="E184" s="0" t="n">
        <v>0.00390624998439</v>
      </c>
      <c r="F184" s="0" t="n">
        <v>0.88</v>
      </c>
      <c r="G184" s="0" t="n">
        <v>1.58</v>
      </c>
      <c r="H184" s="0" t="n">
        <v>6</v>
      </c>
      <c r="I184" s="0" t="s">
        <v>24</v>
      </c>
      <c r="J184" s="0" t="n">
        <v>0.570378124713898</v>
      </c>
      <c r="K184" s="0" t="n">
        <v>0</v>
      </c>
      <c r="L184" s="0" t="n">
        <v>0</v>
      </c>
      <c r="M184" s="0" t="n">
        <v>2</v>
      </c>
      <c r="N184" s="0" t="n">
        <v>104.095650837952</v>
      </c>
      <c r="O184" s="0" t="n">
        <v>22.1552896327119</v>
      </c>
      <c r="P184" s="0" t="str">
        <f aca="false">VLOOKUP(I:I,$R$1:$T$6,3,0)</f>
        <v>TDMNPB</v>
      </c>
    </row>
    <row r="185" customFormat="false" ht="15" hidden="false" customHeight="false" outlineLevel="0" collapsed="false">
      <c r="A185" s="1" t="n">
        <v>99</v>
      </c>
      <c r="B185" s="0" t="s">
        <v>26</v>
      </c>
      <c r="C185" s="0" t="s">
        <v>194</v>
      </c>
      <c r="D185" s="0" t="n">
        <v>0.2499999995</v>
      </c>
      <c r="E185" s="0" t="n">
        <v>0.00390624998439</v>
      </c>
      <c r="F185" s="0" t="n">
        <v>0.915</v>
      </c>
      <c r="G185" s="0" t="n">
        <v>1.578</v>
      </c>
      <c r="H185" s="0" t="n">
        <v>4</v>
      </c>
      <c r="I185" s="0" t="s">
        <v>17</v>
      </c>
      <c r="J185" s="0" t="n">
        <v>0.664071500301361</v>
      </c>
      <c r="K185" s="0" t="n">
        <v>1</v>
      </c>
      <c r="L185" s="0" t="n">
        <v>0</v>
      </c>
      <c r="M185" s="0" t="n">
        <v>2</v>
      </c>
      <c r="N185" s="0" t="n">
        <v>108.658036847092</v>
      </c>
      <c r="O185" s="0" t="n">
        <v>11.9052198112377</v>
      </c>
      <c r="P185" s="0" t="str">
        <f aca="false">VLOOKUP(I:I,$R$1:$T$6,3,0)</f>
        <v>DHNTB</v>
      </c>
    </row>
    <row r="186" customFormat="false" ht="15" hidden="false" customHeight="false" outlineLevel="0" collapsed="false">
      <c r="A186" s="1" t="n">
        <v>189</v>
      </c>
      <c r="B186" s="0" t="s">
        <v>26</v>
      </c>
      <c r="C186" s="0" t="s">
        <v>194</v>
      </c>
      <c r="D186" s="0" t="n">
        <v>0.2499999995</v>
      </c>
      <c r="E186" s="0" t="n">
        <v>0.00390624998439</v>
      </c>
      <c r="F186" s="0" t="n">
        <v>0.915</v>
      </c>
      <c r="G186" s="0" t="n">
        <v>1.578</v>
      </c>
      <c r="H186" s="0" t="n">
        <v>5</v>
      </c>
      <c r="I186" s="0" t="s">
        <v>20</v>
      </c>
      <c r="J186" s="0" t="n">
        <v>0.664071500301361</v>
      </c>
      <c r="K186" s="0" t="n">
        <v>2</v>
      </c>
      <c r="L186" s="0" t="n">
        <v>0</v>
      </c>
      <c r="M186" s="0" t="n">
        <v>2</v>
      </c>
      <c r="N186" s="0" t="n">
        <v>108.658036847092</v>
      </c>
      <c r="O186" s="0" t="n">
        <v>11.9052198112377</v>
      </c>
      <c r="P186" s="0" t="str">
        <f aca="false">VLOOKUP(I:I,$R$1:$T$6,3,0)</f>
        <v>TN</v>
      </c>
    </row>
    <row r="187" customFormat="false" ht="15" hidden="false" customHeight="false" outlineLevel="0" collapsed="false">
      <c r="A187" s="1" t="n">
        <v>186</v>
      </c>
      <c r="B187" s="0" t="s">
        <v>15</v>
      </c>
      <c r="C187" s="0" t="s">
        <v>195</v>
      </c>
      <c r="D187" s="0" t="n">
        <v>0.2499999995</v>
      </c>
      <c r="E187" s="0" t="n">
        <v>0.00390624998439</v>
      </c>
      <c r="F187" s="0" t="n">
        <v>0.93</v>
      </c>
      <c r="G187" s="0" t="n">
        <v>1.562</v>
      </c>
      <c r="H187" s="0" t="n">
        <v>5</v>
      </c>
      <c r="I187" s="0" t="s">
        <v>20</v>
      </c>
      <c r="J187" s="0" t="n">
        <v>0.679054141044617</v>
      </c>
      <c r="K187" s="0" t="n">
        <v>2</v>
      </c>
      <c r="L187" s="0" t="n">
        <v>0</v>
      </c>
      <c r="M187" s="0" t="n">
        <v>2</v>
      </c>
      <c r="N187" s="0" t="n">
        <v>108.595535854275</v>
      </c>
      <c r="O187" s="0" t="n">
        <v>11.7177202179085</v>
      </c>
      <c r="P187" s="0" t="str">
        <f aca="false">VLOOKUP(I:I,$R$1:$T$6,3,0)</f>
        <v>TN</v>
      </c>
    </row>
    <row r="188" customFormat="false" ht="15" hidden="false" customHeight="false" outlineLevel="0" collapsed="false">
      <c r="A188" s="1" t="n">
        <v>272</v>
      </c>
      <c r="B188" s="0" t="s">
        <v>31</v>
      </c>
      <c r="C188" s="0" t="s">
        <v>196</v>
      </c>
      <c r="D188" s="0" t="n">
        <v>0.2499999995</v>
      </c>
      <c r="E188" s="0" t="n">
        <v>0.00390624998439</v>
      </c>
      <c r="F188" s="0" t="n">
        <v>0.894</v>
      </c>
      <c r="G188" s="0" t="n">
        <v>1.559</v>
      </c>
      <c r="H188" s="0" t="n">
        <v>6</v>
      </c>
      <c r="I188" s="0" t="s">
        <v>24</v>
      </c>
      <c r="J188" s="0" t="n">
        <v>0.667876660823822</v>
      </c>
      <c r="K188" s="0" t="n">
        <v>2</v>
      </c>
      <c r="L188" s="0" t="n">
        <v>0</v>
      </c>
      <c r="M188" s="0" t="n">
        <v>2</v>
      </c>
      <c r="N188" s="0" t="n">
        <v>104.033150083612</v>
      </c>
      <c r="O188" s="0" t="n">
        <v>22.0927900223119</v>
      </c>
      <c r="P188" s="0" t="str">
        <f aca="false">VLOOKUP(I:I,$R$1:$T$6,3,0)</f>
        <v>TDMNPB</v>
      </c>
    </row>
    <row r="189" customFormat="false" ht="15" hidden="false" customHeight="false" outlineLevel="0" collapsed="false">
      <c r="A189" s="1" t="n">
        <v>54</v>
      </c>
      <c r="B189" s="0" t="s">
        <v>26</v>
      </c>
      <c r="C189" s="0" t="s">
        <v>197</v>
      </c>
      <c r="D189" s="0" t="n">
        <v>0.250000001299</v>
      </c>
      <c r="E189" s="0" t="n">
        <v>0.00390625004059</v>
      </c>
      <c r="F189" s="0" t="n">
        <v>0.929</v>
      </c>
      <c r="G189" s="0" t="n">
        <v>1.554</v>
      </c>
      <c r="H189" s="0" t="n">
        <v>0</v>
      </c>
      <c r="I189" s="0" t="s">
        <v>38</v>
      </c>
      <c r="J189" s="0" t="n">
        <v>0.764553010463715</v>
      </c>
      <c r="K189" s="0" t="n">
        <v>4</v>
      </c>
      <c r="L189" s="0" t="n">
        <v>0</v>
      </c>
      <c r="M189" s="0" t="n">
        <v>2</v>
      </c>
      <c r="N189" s="0" t="n">
        <v>106.533088480544</v>
      </c>
      <c r="O189" s="0" t="n">
        <v>17.2802438774448</v>
      </c>
      <c r="P189" s="0" t="str">
        <f aca="false">VLOOKUP(I:I,$R$1:$T$6,3,0)</f>
        <v>BTB</v>
      </c>
    </row>
    <row r="190" customFormat="false" ht="15" hidden="false" customHeight="false" outlineLevel="0" collapsed="false">
      <c r="A190" s="1" t="n">
        <v>298</v>
      </c>
      <c r="B190" s="0" t="s">
        <v>22</v>
      </c>
      <c r="C190" s="0" t="s">
        <v>198</v>
      </c>
      <c r="D190" s="0" t="n">
        <v>0.2499999995</v>
      </c>
      <c r="E190" s="0" t="n">
        <v>0.00390624998438</v>
      </c>
      <c r="F190" s="0" t="n">
        <v>0.959</v>
      </c>
      <c r="G190" s="0" t="n">
        <v>1.552</v>
      </c>
      <c r="H190" s="0" t="n">
        <v>6</v>
      </c>
      <c r="I190" s="0" t="s">
        <v>24</v>
      </c>
      <c r="J190" s="0" t="n">
        <v>0.707978010177612</v>
      </c>
      <c r="K190" s="0" t="n">
        <v>3</v>
      </c>
      <c r="L190" s="0" t="n">
        <v>0</v>
      </c>
      <c r="M190" s="0" t="n">
        <v>3</v>
      </c>
      <c r="N190" s="0" t="n">
        <v>103.595654896494</v>
      </c>
      <c r="O190" s="0" t="n">
        <v>22.4052969447233</v>
      </c>
      <c r="P190" s="0" t="str">
        <f aca="false">VLOOKUP(I:I,$R$1:$T$6,3,0)</f>
        <v>TDMNPB</v>
      </c>
    </row>
    <row r="191" customFormat="false" ht="15" hidden="false" customHeight="false" outlineLevel="0" collapsed="false">
      <c r="A191" s="1" t="n">
        <v>209</v>
      </c>
      <c r="B191" s="0" t="s">
        <v>31</v>
      </c>
      <c r="C191" s="0" t="s">
        <v>199</v>
      </c>
      <c r="D191" s="0" t="n">
        <v>0.2499999995</v>
      </c>
      <c r="E191" s="0" t="n">
        <v>0.00390624998438</v>
      </c>
      <c r="F191" s="0" t="n">
        <v>0.93</v>
      </c>
      <c r="G191" s="0" t="n">
        <v>1.55</v>
      </c>
      <c r="H191" s="0" t="n">
        <v>5</v>
      </c>
      <c r="I191" s="0" t="s">
        <v>20</v>
      </c>
      <c r="J191" s="0" t="n">
        <v>0.684075593948364</v>
      </c>
      <c r="K191" s="0" t="n">
        <v>3</v>
      </c>
      <c r="L191" s="0" t="n">
        <v>0</v>
      </c>
      <c r="M191" s="0" t="n">
        <v>2</v>
      </c>
      <c r="N191" s="0" t="n">
        <v>108.283041223564</v>
      </c>
      <c r="O191" s="0" t="n">
        <v>12.3427223278101</v>
      </c>
      <c r="P191" s="0" t="str">
        <f aca="false">VLOOKUP(I:I,$R$1:$T$6,3,0)</f>
        <v>TN</v>
      </c>
    </row>
    <row r="192" customFormat="false" ht="15" hidden="false" customHeight="false" outlineLevel="0" collapsed="false">
      <c r="A192" s="1" t="n">
        <v>239</v>
      </c>
      <c r="B192" s="0" t="s">
        <v>22</v>
      </c>
      <c r="C192" s="0" t="s">
        <v>200</v>
      </c>
      <c r="D192" s="0" t="n">
        <v>0.2499999995</v>
      </c>
      <c r="E192" s="0" t="n">
        <v>0.00390624998439</v>
      </c>
      <c r="F192" s="0" t="n">
        <v>0.83</v>
      </c>
      <c r="G192" s="0" t="n">
        <v>1.55</v>
      </c>
      <c r="H192" s="0" t="n">
        <v>6</v>
      </c>
      <c r="I192" s="0" t="s">
        <v>24</v>
      </c>
      <c r="J192" s="0" t="n">
        <v>0.502095401287079</v>
      </c>
      <c r="K192" s="0" t="n">
        <v>0</v>
      </c>
      <c r="L192" s="0" t="n">
        <v>0</v>
      </c>
      <c r="M192" s="0" t="n">
        <v>1</v>
      </c>
      <c r="N192" s="0" t="n">
        <v>105.345653694702</v>
      </c>
      <c r="O192" s="0" t="n">
        <v>22.5302768143314</v>
      </c>
      <c r="P192" s="0" t="str">
        <f aca="false">VLOOKUP(I:I,$R$1:$T$6,3,0)</f>
        <v>TDMNPB</v>
      </c>
    </row>
    <row r="193" customFormat="false" ht="15" hidden="false" customHeight="false" outlineLevel="0" collapsed="false">
      <c r="A193" s="1" t="n">
        <v>296</v>
      </c>
      <c r="B193" s="0" t="s">
        <v>26</v>
      </c>
      <c r="C193" s="0" t="s">
        <v>201</v>
      </c>
      <c r="D193" s="0" t="n">
        <v>0.2499999995</v>
      </c>
      <c r="E193" s="0" t="n">
        <v>0.00390624998439</v>
      </c>
      <c r="F193" s="0" t="n">
        <v>0.942</v>
      </c>
      <c r="G193" s="0" t="n">
        <v>1.55</v>
      </c>
      <c r="H193" s="0" t="n">
        <v>6</v>
      </c>
      <c r="I193" s="0" t="s">
        <v>24</v>
      </c>
      <c r="J193" s="0" t="n">
        <v>0.704327702522278</v>
      </c>
      <c r="K193" s="0" t="n">
        <v>3</v>
      </c>
      <c r="L193" s="0" t="n">
        <v>0</v>
      </c>
      <c r="M193" s="0" t="n">
        <v>3</v>
      </c>
      <c r="N193" s="0" t="n">
        <v>106.283146283106</v>
      </c>
      <c r="O193" s="0" t="n">
        <v>22.1552639853554</v>
      </c>
      <c r="P193" s="0" t="str">
        <f aca="false">VLOOKUP(I:I,$R$1:$T$6,3,0)</f>
        <v>TDMNPB</v>
      </c>
    </row>
    <row r="194" customFormat="false" ht="15" hidden="false" customHeight="false" outlineLevel="0" collapsed="false">
      <c r="A194" s="1" t="n">
        <v>307</v>
      </c>
      <c r="B194" s="0" t="s">
        <v>31</v>
      </c>
      <c r="C194" s="0" t="s">
        <v>202</v>
      </c>
      <c r="D194" s="0" t="n">
        <v>0.2499999995</v>
      </c>
      <c r="E194" s="0" t="n">
        <v>0.00390624998439</v>
      </c>
      <c r="F194" s="0" t="n">
        <v>0.793</v>
      </c>
      <c r="G194" s="0" t="n">
        <v>1.548</v>
      </c>
      <c r="H194" s="0" t="n">
        <v>6</v>
      </c>
      <c r="I194" s="0" t="s">
        <v>24</v>
      </c>
      <c r="J194" s="0" t="n">
        <v>0.732756197452545</v>
      </c>
      <c r="K194" s="0" t="n">
        <v>4</v>
      </c>
      <c r="L194" s="0" t="n">
        <v>0</v>
      </c>
      <c r="M194" s="0" t="n">
        <v>1</v>
      </c>
      <c r="N194" s="0" t="n">
        <v>104.158144901615</v>
      </c>
      <c r="O194" s="0" t="n">
        <v>21.7177865420422</v>
      </c>
      <c r="P194" s="0" t="str">
        <f aca="false">VLOOKUP(I:I,$R$1:$T$6,3,0)</f>
        <v>TDMNPB</v>
      </c>
    </row>
    <row r="195" customFormat="false" ht="15" hidden="false" customHeight="false" outlineLevel="0" collapsed="false">
      <c r="A195" s="1" t="n">
        <v>107</v>
      </c>
      <c r="B195" s="0" t="s">
        <v>15</v>
      </c>
      <c r="C195" s="0" t="s">
        <v>203</v>
      </c>
      <c r="D195" s="0" t="n">
        <v>0.2499999995</v>
      </c>
      <c r="E195" s="0" t="n">
        <v>0.00390624998438</v>
      </c>
      <c r="F195" s="0" t="n">
        <v>0.999</v>
      </c>
      <c r="G195" s="0" t="n">
        <v>1.546</v>
      </c>
      <c r="H195" s="0" t="n">
        <v>4</v>
      </c>
      <c r="I195" s="0" t="s">
        <v>17</v>
      </c>
      <c r="J195" s="0" t="n">
        <v>0.656611621379852</v>
      </c>
      <c r="K195" s="0" t="n">
        <v>1</v>
      </c>
      <c r="L195" s="0" t="n">
        <v>0</v>
      </c>
      <c r="M195" s="0" t="n">
        <v>3</v>
      </c>
      <c r="N195" s="0" t="n">
        <v>109.095541576133</v>
      </c>
      <c r="O195" s="0" t="n">
        <v>12.8427168963464</v>
      </c>
      <c r="P195" s="0" t="str">
        <f aca="false">VLOOKUP(I:I,$R$1:$T$6,3,0)</f>
        <v>DHNTB</v>
      </c>
    </row>
    <row r="196" customFormat="false" ht="15" hidden="false" customHeight="false" outlineLevel="0" collapsed="false">
      <c r="A196" s="1" t="n">
        <v>283</v>
      </c>
      <c r="B196" s="0" t="s">
        <v>26</v>
      </c>
      <c r="C196" s="0" t="s">
        <v>204</v>
      </c>
      <c r="D196" s="0" t="n">
        <v>0.2499999995</v>
      </c>
      <c r="E196" s="0" t="n">
        <v>0.00390624998439</v>
      </c>
      <c r="F196" s="0" t="n">
        <v>0.748</v>
      </c>
      <c r="G196" s="0" t="n">
        <v>1.526</v>
      </c>
      <c r="H196" s="0" t="n">
        <v>6</v>
      </c>
      <c r="I196" s="0" t="s">
        <v>24</v>
      </c>
      <c r="J196" s="0" t="n">
        <v>0.70443856716156</v>
      </c>
      <c r="K196" s="0" t="n">
        <v>3</v>
      </c>
      <c r="L196" s="0" t="n">
        <v>0</v>
      </c>
      <c r="M196" s="0" t="n">
        <v>1</v>
      </c>
      <c r="N196" s="0" t="n">
        <v>105.908152377453</v>
      </c>
      <c r="O196" s="0" t="n">
        <v>22.5302701176292</v>
      </c>
      <c r="P196" s="0" t="str">
        <f aca="false">VLOOKUP(I:I,$R$1:$T$6,3,0)</f>
        <v>TDMNPB</v>
      </c>
    </row>
    <row r="197" customFormat="false" ht="15" hidden="false" customHeight="false" outlineLevel="0" collapsed="false">
      <c r="A197" s="1" t="n">
        <v>57</v>
      </c>
      <c r="B197" s="0" t="s">
        <v>31</v>
      </c>
      <c r="C197" s="0" t="s">
        <v>205</v>
      </c>
      <c r="D197" s="0" t="n">
        <v>0.2499999995</v>
      </c>
      <c r="E197" s="0" t="n">
        <v>0.00390624998439</v>
      </c>
      <c r="F197" s="0" t="n">
        <v>0.967</v>
      </c>
      <c r="G197" s="0" t="n">
        <v>1.51</v>
      </c>
      <c r="H197" s="0" t="n">
        <v>0</v>
      </c>
      <c r="I197" s="0" t="s">
        <v>38</v>
      </c>
      <c r="J197" s="0" t="n">
        <v>0.768022060394287</v>
      </c>
      <c r="K197" s="0" t="n">
        <v>4</v>
      </c>
      <c r="L197" s="0" t="n">
        <v>0</v>
      </c>
      <c r="M197" s="0" t="n">
        <v>3</v>
      </c>
      <c r="N197" s="0" t="n">
        <v>105.033122945114</v>
      </c>
      <c r="O197" s="0" t="n">
        <v>20.092768923598</v>
      </c>
      <c r="P197" s="0" t="str">
        <f aca="false">VLOOKUP(I:I,$R$1:$T$6,3,0)</f>
        <v>BTB</v>
      </c>
    </row>
    <row r="198" customFormat="false" ht="15" hidden="false" customHeight="false" outlineLevel="0" collapsed="false">
      <c r="A198" s="1" t="n">
        <v>182</v>
      </c>
      <c r="B198" s="0" t="s">
        <v>31</v>
      </c>
      <c r="C198" s="0" t="s">
        <v>206</v>
      </c>
      <c r="D198" s="0" t="n">
        <v>0.2499999995</v>
      </c>
      <c r="E198" s="0" t="n">
        <v>0.00390624998439</v>
      </c>
      <c r="F198" s="0" t="n">
        <v>0.83</v>
      </c>
      <c r="G198" s="0" t="n">
        <v>1.51</v>
      </c>
      <c r="H198" s="0" t="n">
        <v>5</v>
      </c>
      <c r="I198" s="0" t="s">
        <v>20</v>
      </c>
      <c r="J198" s="0" t="n">
        <v>0.656890690326691</v>
      </c>
      <c r="K198" s="0" t="n">
        <v>2</v>
      </c>
      <c r="L198" s="0" t="n">
        <v>0</v>
      </c>
      <c r="M198" s="0" t="n">
        <v>1</v>
      </c>
      <c r="N198" s="0" t="n">
        <v>108.283039517723</v>
      </c>
      <c r="O198" s="0" t="n">
        <v>12.0927222609104</v>
      </c>
      <c r="P198" s="0" t="str">
        <f aca="false">VLOOKUP(I:I,$R$1:$T$6,3,0)</f>
        <v>TN</v>
      </c>
    </row>
    <row r="199" customFormat="false" ht="15" hidden="false" customHeight="false" outlineLevel="0" collapsed="false">
      <c r="A199" s="1" t="n">
        <v>119</v>
      </c>
      <c r="B199" s="0" t="s">
        <v>15</v>
      </c>
      <c r="C199" s="0" t="s">
        <v>207</v>
      </c>
      <c r="D199" s="0" t="n">
        <v>0.250000001299</v>
      </c>
      <c r="E199" s="0" t="n">
        <v>0.0039062500406</v>
      </c>
      <c r="F199" s="0" t="n">
        <v>0.991</v>
      </c>
      <c r="G199" s="0" t="n">
        <v>1.497</v>
      </c>
      <c r="H199" s="0" t="n">
        <v>4</v>
      </c>
      <c r="I199" s="0" t="s">
        <v>17</v>
      </c>
      <c r="J199" s="0" t="n">
        <v>0.685841083526611</v>
      </c>
      <c r="K199" s="0" t="n">
        <v>2</v>
      </c>
      <c r="L199" s="0" t="n">
        <v>0</v>
      </c>
      <c r="M199" s="0" t="n">
        <v>3</v>
      </c>
      <c r="N199" s="0" t="n">
        <v>108.720540428983</v>
      </c>
      <c r="O199" s="0" t="n">
        <v>12.4677194243147</v>
      </c>
      <c r="P199" s="0" t="str">
        <f aca="false">VLOOKUP(I:I,$R$1:$T$6,3,0)</f>
        <v>DHNTB</v>
      </c>
    </row>
    <row r="200" customFormat="false" ht="15" hidden="false" customHeight="false" outlineLevel="0" collapsed="false">
      <c r="A200" s="1" t="n">
        <v>58</v>
      </c>
      <c r="B200" s="0" t="s">
        <v>22</v>
      </c>
      <c r="C200" s="0" t="s">
        <v>208</v>
      </c>
      <c r="D200" s="0" t="n">
        <v>0.2499999995</v>
      </c>
      <c r="E200" s="0" t="n">
        <v>0.00390624998439</v>
      </c>
      <c r="F200" s="0" t="n">
        <v>0.958</v>
      </c>
      <c r="G200" s="0" t="n">
        <v>1.479</v>
      </c>
      <c r="H200" s="0" t="n">
        <v>0</v>
      </c>
      <c r="I200" s="0" t="s">
        <v>38</v>
      </c>
      <c r="J200" s="0" t="n">
        <v>0.795393764972687</v>
      </c>
      <c r="K200" s="0" t="n">
        <v>4</v>
      </c>
      <c r="L200" s="0" t="n">
        <v>0</v>
      </c>
      <c r="M200" s="0" t="n">
        <v>3</v>
      </c>
      <c r="N200" s="0" t="n">
        <v>106.595585822076</v>
      </c>
      <c r="O200" s="0" t="n">
        <v>17.0302426247346</v>
      </c>
      <c r="P200" s="0" t="str">
        <f aca="false">VLOOKUP(I:I,$R$1:$T$6,3,0)</f>
        <v>BTB</v>
      </c>
    </row>
    <row r="201" customFormat="false" ht="15" hidden="false" customHeight="false" outlineLevel="0" collapsed="false">
      <c r="A201" s="1" t="n">
        <v>255</v>
      </c>
      <c r="B201" s="0" t="s">
        <v>22</v>
      </c>
      <c r="C201" s="0" t="s">
        <v>209</v>
      </c>
      <c r="D201" s="0" t="n">
        <v>0.250000003098</v>
      </c>
      <c r="E201" s="0" t="n">
        <v>0.0039062500968</v>
      </c>
      <c r="F201" s="0" t="n">
        <v>0.796</v>
      </c>
      <c r="G201" s="0" t="n">
        <v>1.476</v>
      </c>
      <c r="H201" s="0" t="n">
        <v>6</v>
      </c>
      <c r="I201" s="0" t="s">
        <v>24</v>
      </c>
      <c r="J201" s="0" t="n">
        <v>0.639519333839417</v>
      </c>
      <c r="K201" s="0" t="n">
        <v>1</v>
      </c>
      <c r="L201" s="0" t="n">
        <v>0</v>
      </c>
      <c r="M201" s="0" t="n">
        <v>1</v>
      </c>
      <c r="N201" s="0" t="n">
        <v>106.220655036956</v>
      </c>
      <c r="O201" s="0" t="n">
        <v>22.780267544203</v>
      </c>
      <c r="P201" s="0" t="str">
        <f aca="false">VLOOKUP(I:I,$R$1:$T$6,3,0)</f>
        <v>TDMNPB</v>
      </c>
    </row>
    <row r="202" customFormat="false" ht="15" hidden="false" customHeight="false" outlineLevel="0" collapsed="false">
      <c r="A202" s="1" t="n">
        <v>127</v>
      </c>
      <c r="B202" s="0" t="s">
        <v>22</v>
      </c>
      <c r="C202" s="0" t="s">
        <v>210</v>
      </c>
      <c r="D202" s="0" t="n">
        <v>0.249999995903</v>
      </c>
      <c r="E202" s="0" t="n">
        <v>0.00390624987197</v>
      </c>
      <c r="F202" s="0" t="n">
        <v>0.923</v>
      </c>
      <c r="G202" s="0" t="n">
        <v>1.475</v>
      </c>
      <c r="H202" s="0" t="n">
        <v>4</v>
      </c>
      <c r="I202" s="0" t="s">
        <v>17</v>
      </c>
      <c r="J202" s="0" t="n">
        <v>0.739371657371521</v>
      </c>
      <c r="K202" s="0" t="n">
        <v>3</v>
      </c>
      <c r="L202" s="0" t="n">
        <v>0</v>
      </c>
      <c r="M202" s="0" t="n">
        <v>2</v>
      </c>
      <c r="N202" s="0" t="n">
        <v>107.970564145506</v>
      </c>
      <c r="O202" s="0" t="n">
        <v>15.1552269881602</v>
      </c>
      <c r="P202" s="0" t="str">
        <f aca="false">VLOOKUP(I:I,$R$1:$T$6,3,0)</f>
        <v>DHNTB</v>
      </c>
    </row>
    <row r="203" customFormat="false" ht="15" hidden="false" customHeight="false" outlineLevel="0" collapsed="false">
      <c r="A203" s="1" t="n">
        <v>48</v>
      </c>
      <c r="B203" s="0" t="s">
        <v>26</v>
      </c>
      <c r="C203" s="0" t="s">
        <v>211</v>
      </c>
      <c r="D203" s="0" t="n">
        <v>0.2499999995</v>
      </c>
      <c r="E203" s="0" t="n">
        <v>0.00390624998439</v>
      </c>
      <c r="F203" s="0" t="n">
        <v>0.991</v>
      </c>
      <c r="G203" s="0" t="n">
        <v>1.472</v>
      </c>
      <c r="H203" s="0" t="n">
        <v>0</v>
      </c>
      <c r="I203" s="0" t="s">
        <v>38</v>
      </c>
      <c r="J203" s="0" t="n">
        <v>0.732544720172882</v>
      </c>
      <c r="K203" s="0" t="n">
        <v>3</v>
      </c>
      <c r="L203" s="0" t="n">
        <v>0</v>
      </c>
      <c r="M203" s="0" t="n">
        <v>3</v>
      </c>
      <c r="N203" s="0" t="n">
        <v>107.15807813102</v>
      </c>
      <c r="O203" s="0" t="n">
        <v>16.405236076934</v>
      </c>
      <c r="P203" s="0" t="str">
        <f aca="false">VLOOKUP(I:I,$R$1:$T$6,3,0)</f>
        <v>BTB</v>
      </c>
    </row>
    <row r="204" customFormat="false" ht="15" hidden="false" customHeight="false" outlineLevel="0" collapsed="false">
      <c r="A204" s="1" t="n">
        <v>275</v>
      </c>
      <c r="B204" s="0" t="s">
        <v>22</v>
      </c>
      <c r="C204" s="0" t="s">
        <v>212</v>
      </c>
      <c r="D204" s="0" t="n">
        <v>0.2499999995</v>
      </c>
      <c r="E204" s="0" t="n">
        <v>0.00390624998439</v>
      </c>
      <c r="F204" s="0" t="n">
        <v>0.843</v>
      </c>
      <c r="G204" s="0" t="n">
        <v>1.472</v>
      </c>
      <c r="H204" s="0" t="n">
        <v>6</v>
      </c>
      <c r="I204" s="0" t="s">
        <v>24</v>
      </c>
      <c r="J204" s="0" t="n">
        <v>0.676767647266388</v>
      </c>
      <c r="K204" s="0" t="n">
        <v>2</v>
      </c>
      <c r="L204" s="0" t="n">
        <v>0</v>
      </c>
      <c r="M204" s="0" t="n">
        <v>2</v>
      </c>
      <c r="N204" s="0" t="n">
        <v>102.970650416348</v>
      </c>
      <c r="O204" s="0" t="n">
        <v>22.0303020882925</v>
      </c>
      <c r="P204" s="0" t="str">
        <f aca="false">VLOOKUP(I:I,$R$1:$T$6,3,0)</f>
        <v>TDMNPB</v>
      </c>
    </row>
    <row r="205" customFormat="false" ht="15" hidden="false" customHeight="false" outlineLevel="0" collapsed="false">
      <c r="A205" s="1" t="n">
        <v>135</v>
      </c>
      <c r="B205" s="0" t="s">
        <v>26</v>
      </c>
      <c r="C205" s="0" t="s">
        <v>213</v>
      </c>
      <c r="D205" s="0" t="n">
        <v>0.250000001299</v>
      </c>
      <c r="E205" s="0" t="n">
        <v>0.00390625004059</v>
      </c>
      <c r="F205" s="0" t="n">
        <v>0.987</v>
      </c>
      <c r="G205" s="0" t="n">
        <v>1.462</v>
      </c>
      <c r="H205" s="0" t="n">
        <v>4</v>
      </c>
      <c r="I205" s="0" t="s">
        <v>17</v>
      </c>
      <c r="J205" s="0" t="n">
        <v>0.749907433986664</v>
      </c>
      <c r="K205" s="0" t="n">
        <v>3</v>
      </c>
      <c r="L205" s="0" t="n">
        <v>0</v>
      </c>
      <c r="M205" s="0" t="n">
        <v>3</v>
      </c>
      <c r="N205" s="0" t="n">
        <v>107.408071568609</v>
      </c>
      <c r="O205" s="0" t="n">
        <v>15.7802326607323</v>
      </c>
      <c r="P205" s="0" t="str">
        <f aca="false">VLOOKUP(I:I,$R$1:$T$6,3,0)</f>
        <v>DHNTB</v>
      </c>
    </row>
    <row r="206" customFormat="false" ht="15" hidden="false" customHeight="false" outlineLevel="0" collapsed="false">
      <c r="A206" s="1" t="n">
        <v>132</v>
      </c>
      <c r="B206" s="0" t="s">
        <v>31</v>
      </c>
      <c r="C206" s="0" t="s">
        <v>214</v>
      </c>
      <c r="D206" s="0" t="n">
        <v>0.2499999995</v>
      </c>
      <c r="E206" s="0" t="n">
        <v>0.00390624998439</v>
      </c>
      <c r="F206" s="0" t="n">
        <v>0.991</v>
      </c>
      <c r="G206" s="0" t="n">
        <v>1.451</v>
      </c>
      <c r="H206" s="0" t="n">
        <v>4</v>
      </c>
      <c r="I206" s="0" t="s">
        <v>17</v>
      </c>
      <c r="J206" s="0" t="n">
        <v>0.725618958473206</v>
      </c>
      <c r="K206" s="0" t="n">
        <v>3</v>
      </c>
      <c r="L206" s="0" t="n">
        <v>0</v>
      </c>
      <c r="M206" s="0" t="n">
        <v>3</v>
      </c>
      <c r="N206" s="0" t="n">
        <v>107.658072444235</v>
      </c>
      <c r="O206" s="0" t="n">
        <v>15.9677308736472</v>
      </c>
      <c r="P206" s="0" t="str">
        <f aca="false">VLOOKUP(I:I,$R$1:$T$6,3,0)</f>
        <v>DHNTB</v>
      </c>
    </row>
    <row r="207" customFormat="false" ht="15" hidden="false" customHeight="false" outlineLevel="0" collapsed="false">
      <c r="A207" s="1" t="n">
        <v>158</v>
      </c>
      <c r="B207" s="0" t="s">
        <v>22</v>
      </c>
      <c r="C207" s="0" t="s">
        <v>215</v>
      </c>
      <c r="D207" s="0" t="n">
        <v>0.249999990507</v>
      </c>
      <c r="E207" s="0" t="n">
        <v>0.00390624970335</v>
      </c>
      <c r="F207" s="0" t="n">
        <v>0.791</v>
      </c>
      <c r="G207" s="0" t="n">
        <v>1.448</v>
      </c>
      <c r="H207" s="0" t="n">
        <v>5</v>
      </c>
      <c r="I207" s="0" t="s">
        <v>20</v>
      </c>
      <c r="J207" s="0" t="n">
        <v>0.602007508277893</v>
      </c>
      <c r="K207" s="0" t="n">
        <v>1</v>
      </c>
      <c r="L207" s="0" t="n">
        <v>0</v>
      </c>
      <c r="M207" s="0" t="n">
        <v>1</v>
      </c>
      <c r="N207" s="0" t="n">
        <v>107.970536126959</v>
      </c>
      <c r="O207" s="0" t="n">
        <v>11.405224110913</v>
      </c>
      <c r="P207" s="0" t="str">
        <f aca="false">VLOOKUP(I:I,$R$1:$T$6,3,0)</f>
        <v>TN</v>
      </c>
    </row>
    <row r="208" customFormat="false" ht="15" hidden="false" customHeight="false" outlineLevel="0" collapsed="false">
      <c r="A208" s="1" t="n">
        <v>80</v>
      </c>
      <c r="B208" s="0" t="s">
        <v>15</v>
      </c>
      <c r="C208" s="0" t="s">
        <v>216</v>
      </c>
      <c r="D208" s="0" t="n">
        <v>0.249999995903</v>
      </c>
      <c r="E208" s="0" t="n">
        <v>0.00390624987197</v>
      </c>
      <c r="F208" s="0" t="n">
        <v>0.746</v>
      </c>
      <c r="G208" s="0" t="n">
        <v>1.429</v>
      </c>
      <c r="H208" s="0" t="n">
        <v>4</v>
      </c>
      <c r="I208" s="0" t="s">
        <v>17</v>
      </c>
      <c r="J208" s="0" t="n">
        <v>0.574615836143494</v>
      </c>
      <c r="K208" s="0" t="n">
        <v>0</v>
      </c>
      <c r="L208" s="0" t="n">
        <v>0</v>
      </c>
      <c r="M208" s="0" t="n">
        <v>1</v>
      </c>
      <c r="N208" s="0" t="n">
        <v>107.97056360787</v>
      </c>
      <c r="O208" s="0" t="n">
        <v>15.092726903718</v>
      </c>
      <c r="P208" s="0" t="str">
        <f aca="false">VLOOKUP(I:I,$R$1:$T$6,3,0)</f>
        <v>DHNTB</v>
      </c>
    </row>
    <row r="209" customFormat="false" ht="15" hidden="false" customHeight="false" outlineLevel="0" collapsed="false">
      <c r="A209" s="1" t="n">
        <v>157</v>
      </c>
      <c r="B209" s="0" t="s">
        <v>15</v>
      </c>
      <c r="C209" s="0" t="s">
        <v>216</v>
      </c>
      <c r="D209" s="0" t="n">
        <v>0.249999995903</v>
      </c>
      <c r="E209" s="0" t="n">
        <v>0.00390624987197</v>
      </c>
      <c r="F209" s="0" t="n">
        <v>0.746</v>
      </c>
      <c r="G209" s="0" t="n">
        <v>1.429</v>
      </c>
      <c r="H209" s="0" t="n">
        <v>5</v>
      </c>
      <c r="I209" s="0" t="s">
        <v>20</v>
      </c>
      <c r="J209" s="0" t="n">
        <v>0.574615836143494</v>
      </c>
      <c r="K209" s="0" t="n">
        <v>1</v>
      </c>
      <c r="L209" s="0" t="n">
        <v>0</v>
      </c>
      <c r="M209" s="0" t="n">
        <v>1</v>
      </c>
      <c r="N209" s="0" t="n">
        <v>107.97056360787</v>
      </c>
      <c r="O209" s="0" t="n">
        <v>15.092726903718</v>
      </c>
      <c r="P209" s="0" t="str">
        <f aca="false">VLOOKUP(I:I,$R$1:$T$6,3,0)</f>
        <v>TN</v>
      </c>
    </row>
    <row r="210" customFormat="false" ht="15" hidden="false" customHeight="false" outlineLevel="0" collapsed="false">
      <c r="A210" s="1" t="n">
        <v>304</v>
      </c>
      <c r="B210" s="0" t="s">
        <v>31</v>
      </c>
      <c r="C210" s="0" t="s">
        <v>217</v>
      </c>
      <c r="D210" s="0" t="n">
        <v>0.2499999995</v>
      </c>
      <c r="E210" s="0" t="n">
        <v>0.00390624998439</v>
      </c>
      <c r="F210" s="0" t="n">
        <v>0.829</v>
      </c>
      <c r="G210" s="0" t="n">
        <v>1.424</v>
      </c>
      <c r="H210" s="0" t="n">
        <v>6</v>
      </c>
      <c r="I210" s="0" t="s">
        <v>24</v>
      </c>
      <c r="J210" s="0" t="n">
        <v>0.753069281578064</v>
      </c>
      <c r="K210" s="0" t="n">
        <v>4</v>
      </c>
      <c r="L210" s="0" t="n">
        <v>0</v>
      </c>
      <c r="M210" s="0" t="n">
        <v>1</v>
      </c>
      <c r="N210" s="0" t="n">
        <v>102.2831550667</v>
      </c>
      <c r="O210" s="0" t="n">
        <v>22.3428121189742</v>
      </c>
      <c r="P210" s="0" t="str">
        <f aca="false">VLOOKUP(I:I,$R$1:$T$6,3,0)</f>
        <v>TDMNPB</v>
      </c>
    </row>
    <row r="211" customFormat="false" ht="15" hidden="false" customHeight="false" outlineLevel="0" collapsed="false">
      <c r="A211" s="1" t="n">
        <v>40</v>
      </c>
      <c r="B211" s="0" t="s">
        <v>26</v>
      </c>
      <c r="C211" s="0" t="s">
        <v>218</v>
      </c>
      <c r="D211" s="0" t="n">
        <v>0.250000001299</v>
      </c>
      <c r="E211" s="0" t="n">
        <v>0.00390625004059</v>
      </c>
      <c r="F211" s="0" t="n">
        <v>0.994</v>
      </c>
      <c r="G211" s="0" t="n">
        <v>1.411</v>
      </c>
      <c r="H211" s="0" t="n">
        <v>0</v>
      </c>
      <c r="I211" s="0" t="s">
        <v>38</v>
      </c>
      <c r="J211" s="0" t="n">
        <v>0.734887301921844</v>
      </c>
      <c r="K211" s="0" t="n">
        <v>3</v>
      </c>
      <c r="L211" s="0" t="n">
        <v>0</v>
      </c>
      <c r="M211" s="0" t="n">
        <v>3</v>
      </c>
      <c r="N211" s="0" t="n">
        <v>107.53307343562</v>
      </c>
      <c r="O211" s="0" t="n">
        <v>16.0302320596782</v>
      </c>
      <c r="P211" s="0" t="str">
        <f aca="false">VLOOKUP(I:I,$R$1:$T$6,3,0)</f>
        <v>BTB</v>
      </c>
    </row>
    <row r="212" customFormat="false" ht="15" hidden="false" customHeight="false" outlineLevel="0" collapsed="false">
      <c r="A212" s="1" t="n">
        <v>44</v>
      </c>
      <c r="B212" s="0" t="s">
        <v>26</v>
      </c>
      <c r="C212" s="0" t="s">
        <v>219</v>
      </c>
      <c r="D212" s="0" t="n">
        <v>0.2499999995</v>
      </c>
      <c r="E212" s="0" t="n">
        <v>0.00390624998439</v>
      </c>
      <c r="F212" s="0" t="n">
        <v>0.993</v>
      </c>
      <c r="G212" s="0" t="n">
        <v>1.395</v>
      </c>
      <c r="H212" s="0" t="n">
        <v>0</v>
      </c>
      <c r="I212" s="0" t="s">
        <v>38</v>
      </c>
      <c r="J212" s="0" t="n">
        <v>0.760284543037415</v>
      </c>
      <c r="K212" s="0" t="n">
        <v>3</v>
      </c>
      <c r="L212" s="0" t="n">
        <v>0</v>
      </c>
      <c r="M212" s="0" t="n">
        <v>3</v>
      </c>
      <c r="N212" s="0" t="n">
        <v>104.533112930058</v>
      </c>
      <c r="O212" s="0" t="n">
        <v>19.1552700467525</v>
      </c>
      <c r="P212" s="0" t="str">
        <f aca="false">VLOOKUP(I:I,$R$1:$T$6,3,0)</f>
        <v>BTB</v>
      </c>
    </row>
    <row r="213" customFormat="false" ht="15" hidden="false" customHeight="false" outlineLevel="0" collapsed="false">
      <c r="A213" s="1" t="n">
        <v>188</v>
      </c>
      <c r="B213" s="0" t="s">
        <v>15</v>
      </c>
      <c r="C213" s="0" t="s">
        <v>220</v>
      </c>
      <c r="D213" s="0" t="n">
        <v>0.2499999995</v>
      </c>
      <c r="E213" s="0" t="n">
        <v>0.00390624998439</v>
      </c>
      <c r="F213" s="0" t="n">
        <v>0.884</v>
      </c>
      <c r="G213" s="0" t="n">
        <v>1.394</v>
      </c>
      <c r="H213" s="0" t="n">
        <v>5</v>
      </c>
      <c r="I213" s="0" t="s">
        <v>20</v>
      </c>
      <c r="J213" s="0" t="n">
        <v>0.675923764705658</v>
      </c>
      <c r="K213" s="0" t="n">
        <v>2</v>
      </c>
      <c r="L213" s="0" t="n">
        <v>0</v>
      </c>
      <c r="M213" s="0" t="n">
        <v>2</v>
      </c>
      <c r="N213" s="0" t="n">
        <v>108.34553928741</v>
      </c>
      <c r="O213" s="0" t="n">
        <v>12.0927218524384</v>
      </c>
      <c r="P213" s="0" t="str">
        <f aca="false">VLOOKUP(I:I,$R$1:$T$6,3,0)</f>
        <v>TN</v>
      </c>
    </row>
    <row r="214" customFormat="false" ht="15" hidden="false" customHeight="false" outlineLevel="0" collapsed="false">
      <c r="A214" s="1" t="n">
        <v>223</v>
      </c>
      <c r="B214" s="0" t="s">
        <v>31</v>
      </c>
      <c r="C214" s="0" t="s">
        <v>221</v>
      </c>
      <c r="D214" s="0" t="n">
        <v>0.2499999995</v>
      </c>
      <c r="E214" s="0" t="n">
        <v>0.00390624998439</v>
      </c>
      <c r="F214" s="0" t="n">
        <v>0.912</v>
      </c>
      <c r="G214" s="0" t="n">
        <v>1.362</v>
      </c>
      <c r="H214" s="0" t="n">
        <v>5</v>
      </c>
      <c r="I214" s="0" t="s">
        <v>20</v>
      </c>
      <c r="J214" s="0" t="n">
        <v>0.729605853557587</v>
      </c>
      <c r="K214" s="0" t="n">
        <v>4</v>
      </c>
      <c r="L214" s="0" t="n">
        <v>0</v>
      </c>
      <c r="M214" s="0" t="n">
        <v>2</v>
      </c>
      <c r="N214" s="0" t="n">
        <v>108.533039428869</v>
      </c>
      <c r="O214" s="0" t="n">
        <v>12.2177206414929</v>
      </c>
      <c r="P214" s="0" t="str">
        <f aca="false">VLOOKUP(I:I,$R$1:$T$6,3,0)</f>
        <v>TN</v>
      </c>
    </row>
    <row r="215" customFormat="false" ht="15" hidden="false" customHeight="false" outlineLevel="0" collapsed="false">
      <c r="A215" s="1" t="n">
        <v>60</v>
      </c>
      <c r="B215" s="0" t="s">
        <v>15</v>
      </c>
      <c r="C215" s="0" t="s">
        <v>222</v>
      </c>
      <c r="D215" s="0" t="n">
        <v>0.2499999995</v>
      </c>
      <c r="E215" s="0" t="n">
        <v>0.00390624998439</v>
      </c>
      <c r="F215" s="0" t="n">
        <v>0.994</v>
      </c>
      <c r="G215" s="0" t="n">
        <v>1.361</v>
      </c>
      <c r="H215" s="0" t="n">
        <v>0</v>
      </c>
      <c r="I215" s="0" t="s">
        <v>38</v>
      </c>
      <c r="J215" s="0" t="n">
        <v>0.787753641605377</v>
      </c>
      <c r="K215" s="0" t="n">
        <v>4</v>
      </c>
      <c r="L215" s="0" t="n">
        <v>0</v>
      </c>
      <c r="M215" s="0" t="n">
        <v>3</v>
      </c>
      <c r="N215" s="0" t="n">
        <v>106.595585207575</v>
      </c>
      <c r="O215" s="0" t="n">
        <v>16.9677424591945</v>
      </c>
      <c r="P215" s="0" t="str">
        <f aca="false">VLOOKUP(I:I,$R$1:$T$6,3,0)</f>
        <v>BTB</v>
      </c>
    </row>
    <row r="216" customFormat="false" ht="15" hidden="false" customHeight="false" outlineLevel="0" collapsed="false">
      <c r="A216" s="1" t="n">
        <v>179</v>
      </c>
      <c r="B216" s="0" t="s">
        <v>26</v>
      </c>
      <c r="C216" s="0" t="s">
        <v>223</v>
      </c>
      <c r="D216" s="0" t="n">
        <v>0.2499999995</v>
      </c>
      <c r="E216" s="0" t="n">
        <v>0.00390624998439</v>
      </c>
      <c r="F216" s="0" t="n">
        <v>0.676</v>
      </c>
      <c r="G216" s="0" t="n">
        <v>1.349</v>
      </c>
      <c r="H216" s="0" t="n">
        <v>5</v>
      </c>
      <c r="I216" s="0" t="s">
        <v>20</v>
      </c>
      <c r="J216" s="0" t="n">
        <v>0.66306471824646</v>
      </c>
      <c r="K216" s="0" t="n">
        <v>2</v>
      </c>
      <c r="L216" s="0" t="n">
        <v>0</v>
      </c>
      <c r="M216" s="0" t="n">
        <v>0</v>
      </c>
      <c r="N216" s="0" t="n">
        <v>108.533039003784</v>
      </c>
      <c r="O216" s="0" t="n">
        <v>12.1552206337881</v>
      </c>
      <c r="P216" s="0" t="str">
        <f aca="false">VLOOKUP(I:I,$R$1:$T$6,3,0)</f>
        <v>TN</v>
      </c>
    </row>
    <row r="217" customFormat="false" ht="15" hidden="false" customHeight="false" outlineLevel="0" collapsed="false">
      <c r="A217" s="1" t="n">
        <v>83</v>
      </c>
      <c r="B217" s="0" t="s">
        <v>26</v>
      </c>
      <c r="C217" s="0" t="s">
        <v>224</v>
      </c>
      <c r="D217" s="0" t="n">
        <v>0.250000001299</v>
      </c>
      <c r="E217" s="0" t="n">
        <v>0.0039062500406</v>
      </c>
      <c r="F217" s="0" t="n">
        <v>0.995</v>
      </c>
      <c r="G217" s="0" t="n">
        <v>1.347</v>
      </c>
      <c r="H217" s="0" t="n">
        <v>4</v>
      </c>
      <c r="I217" s="0" t="s">
        <v>17</v>
      </c>
      <c r="J217" s="0" t="n">
        <v>0.62396651506424</v>
      </c>
      <c r="K217" s="0" t="n">
        <v>0</v>
      </c>
      <c r="L217" s="0" t="n">
        <v>0</v>
      </c>
      <c r="M217" s="0" t="n">
        <v>3</v>
      </c>
      <c r="N217" s="0" t="n">
        <v>109.158040869701</v>
      </c>
      <c r="O217" s="0" t="n">
        <v>12.7802164638538</v>
      </c>
      <c r="P217" s="0" t="str">
        <f aca="false">VLOOKUP(I:I,$R$1:$T$6,3,0)</f>
        <v>DHNTB</v>
      </c>
    </row>
    <row r="218" customFormat="false" ht="15" hidden="false" customHeight="false" outlineLevel="0" collapsed="false">
      <c r="A218" s="1" t="n">
        <v>130</v>
      </c>
      <c r="B218" s="0" t="s">
        <v>26</v>
      </c>
      <c r="C218" s="0" t="s">
        <v>225</v>
      </c>
      <c r="D218" s="0" t="n">
        <v>0.2499999995</v>
      </c>
      <c r="E218" s="0" t="n">
        <v>0.00390624998439</v>
      </c>
      <c r="F218" s="0" t="n">
        <v>0.982</v>
      </c>
      <c r="G218" s="0" t="n">
        <v>1.345</v>
      </c>
      <c r="H218" s="0" t="n">
        <v>4</v>
      </c>
      <c r="I218" s="0" t="s">
        <v>17</v>
      </c>
      <c r="J218" s="0" t="n">
        <v>0.746267557144165</v>
      </c>
      <c r="K218" s="0" t="n">
        <v>3</v>
      </c>
      <c r="L218" s="0" t="n">
        <v>0</v>
      </c>
      <c r="M218" s="0" t="n">
        <v>3</v>
      </c>
      <c r="N218" s="0" t="n">
        <v>107.908034777039</v>
      </c>
      <c r="O218" s="0" t="n">
        <v>11.1552244557964</v>
      </c>
      <c r="P218" s="0" t="str">
        <f aca="false">VLOOKUP(I:I,$R$1:$T$6,3,0)</f>
        <v>DHNTB</v>
      </c>
    </row>
    <row r="219" customFormat="false" ht="15" hidden="false" customHeight="false" outlineLevel="0" collapsed="false">
      <c r="A219" s="1" t="n">
        <v>274</v>
      </c>
      <c r="B219" s="0" t="s">
        <v>31</v>
      </c>
      <c r="C219" s="0" t="s">
        <v>226</v>
      </c>
      <c r="D219" s="0" t="n">
        <v>0.2499999995</v>
      </c>
      <c r="E219" s="0" t="n">
        <v>0.00390624998439</v>
      </c>
      <c r="F219" s="0" t="n">
        <v>0.854</v>
      </c>
      <c r="G219" s="0" t="n">
        <v>1.339</v>
      </c>
      <c r="H219" s="0" t="n">
        <v>6</v>
      </c>
      <c r="I219" s="0" t="s">
        <v>24</v>
      </c>
      <c r="J219" s="0" t="n">
        <v>0.659967482089996</v>
      </c>
      <c r="K219" s="0" t="n">
        <v>2</v>
      </c>
      <c r="L219" s="0" t="n">
        <v>0</v>
      </c>
      <c r="M219" s="0" t="n">
        <v>2</v>
      </c>
      <c r="N219" s="0" t="n">
        <v>104.658140815454</v>
      </c>
      <c r="O219" s="0" t="n">
        <v>21.4677795254863</v>
      </c>
      <c r="P219" s="0" t="str">
        <f aca="false">VLOOKUP(I:I,$R$1:$T$6,3,0)</f>
        <v>TDMNPB</v>
      </c>
    </row>
    <row r="220" customFormat="false" ht="15" hidden="false" customHeight="false" outlineLevel="0" collapsed="false">
      <c r="A220" s="1" t="n">
        <v>109</v>
      </c>
      <c r="B220" s="0" t="s">
        <v>22</v>
      </c>
      <c r="C220" s="0" t="s">
        <v>227</v>
      </c>
      <c r="D220" s="0" t="n">
        <v>0.2499999995</v>
      </c>
      <c r="E220" s="0" t="n">
        <v>0.00390624998438</v>
      </c>
      <c r="F220" s="0" t="n">
        <v>0.998</v>
      </c>
      <c r="G220" s="0" t="n">
        <v>1.335</v>
      </c>
      <c r="H220" s="0" t="n">
        <v>4</v>
      </c>
      <c r="I220" s="0" t="s">
        <v>17</v>
      </c>
      <c r="J220" s="0" t="n">
        <v>0.67660665512085</v>
      </c>
      <c r="K220" s="0" t="n">
        <v>1</v>
      </c>
      <c r="L220" s="0" t="n">
        <v>0</v>
      </c>
      <c r="M220" s="0" t="n">
        <v>3</v>
      </c>
      <c r="N220" s="0" t="n">
        <v>108.970537287892</v>
      </c>
      <c r="O220" s="0" t="n">
        <v>12.1552177627766</v>
      </c>
      <c r="P220" s="0" t="str">
        <f aca="false">VLOOKUP(I:I,$R$1:$T$6,3,0)</f>
        <v>DHNTB</v>
      </c>
    </row>
    <row r="221" customFormat="false" ht="15" hidden="false" customHeight="false" outlineLevel="0" collapsed="false">
      <c r="A221" s="1" t="n">
        <v>235</v>
      </c>
      <c r="B221" s="0" t="s">
        <v>22</v>
      </c>
      <c r="C221" s="0" t="s">
        <v>228</v>
      </c>
      <c r="D221" s="0" t="n">
        <v>0.250000003098</v>
      </c>
      <c r="E221" s="0" t="n">
        <v>0.0039062500968</v>
      </c>
      <c r="F221" s="0" t="n">
        <v>0.995</v>
      </c>
      <c r="G221" s="0" t="n">
        <v>1.333</v>
      </c>
      <c r="H221" s="0" t="n">
        <v>5</v>
      </c>
      <c r="I221" s="0" t="s">
        <v>20</v>
      </c>
      <c r="J221" s="0" t="n">
        <v>0.788317978382111</v>
      </c>
      <c r="K221" s="0" t="n">
        <v>4</v>
      </c>
      <c r="L221" s="0" t="n">
        <v>0</v>
      </c>
      <c r="M221" s="0" t="n">
        <v>3</v>
      </c>
      <c r="N221" s="0" t="n">
        <v>108.720550088282</v>
      </c>
      <c r="O221" s="0" t="n">
        <v>13.7802198532212</v>
      </c>
      <c r="P221" s="0" t="str">
        <f aca="false">VLOOKUP(I:I,$R$1:$T$6,3,0)</f>
        <v>TN</v>
      </c>
    </row>
    <row r="222" customFormat="false" ht="15" hidden="false" customHeight="false" outlineLevel="0" collapsed="false">
      <c r="A222" s="1" t="n">
        <v>181</v>
      </c>
      <c r="B222" s="0" t="s">
        <v>22</v>
      </c>
      <c r="C222" s="0" t="s">
        <v>229</v>
      </c>
      <c r="D222" s="0" t="n">
        <v>0.2499999995</v>
      </c>
      <c r="E222" s="0" t="n">
        <v>0.00390624998438</v>
      </c>
      <c r="F222" s="0" t="n">
        <v>0.584</v>
      </c>
      <c r="G222" s="0" t="n">
        <v>1.326</v>
      </c>
      <c r="H222" s="0" t="n">
        <v>5</v>
      </c>
      <c r="I222" s="0" t="s">
        <v>20</v>
      </c>
      <c r="J222" s="0" t="n">
        <v>0.66878342628479</v>
      </c>
      <c r="K222" s="0" t="n">
        <v>2</v>
      </c>
      <c r="L222" s="0" t="n">
        <v>0</v>
      </c>
      <c r="M222" s="0" t="n">
        <v>0</v>
      </c>
      <c r="N222" s="0" t="n">
        <v>108.595538764907</v>
      </c>
      <c r="O222" s="0" t="n">
        <v>12.1552202234809</v>
      </c>
      <c r="P222" s="0" t="str">
        <f aca="false">VLOOKUP(I:I,$R$1:$T$6,3,0)</f>
        <v>TN</v>
      </c>
    </row>
    <row r="223" customFormat="false" ht="15" hidden="false" customHeight="false" outlineLevel="0" collapsed="false">
      <c r="A223" s="1" t="n">
        <v>291</v>
      </c>
      <c r="B223" s="0" t="s">
        <v>26</v>
      </c>
      <c r="C223" s="0" t="s">
        <v>230</v>
      </c>
      <c r="D223" s="0" t="n">
        <v>0.2499999995</v>
      </c>
      <c r="E223" s="0" t="n">
        <v>0.00390624998439</v>
      </c>
      <c r="F223" s="0" t="n">
        <v>0.854</v>
      </c>
      <c r="G223" s="0" t="n">
        <v>1.325</v>
      </c>
      <c r="H223" s="0" t="n">
        <v>6</v>
      </c>
      <c r="I223" s="0" t="s">
        <v>24</v>
      </c>
      <c r="J223" s="0" t="n">
        <v>0.702393114566803</v>
      </c>
      <c r="K223" s="0" t="n">
        <v>3</v>
      </c>
      <c r="L223" s="0" t="n">
        <v>0</v>
      </c>
      <c r="M223" s="0" t="n">
        <v>2</v>
      </c>
      <c r="N223" s="0" t="n">
        <v>102.783157372356</v>
      </c>
      <c r="O223" s="0" t="n">
        <v>22.5303073649923</v>
      </c>
      <c r="P223" s="0" t="str">
        <f aca="false">VLOOKUP(I:I,$R$1:$T$6,3,0)</f>
        <v>TDMNPB</v>
      </c>
    </row>
    <row r="224" customFormat="false" ht="15" hidden="false" customHeight="false" outlineLevel="0" collapsed="false">
      <c r="A224" s="1" t="n">
        <v>294</v>
      </c>
      <c r="B224" s="0" t="s">
        <v>15</v>
      </c>
      <c r="C224" s="0" t="s">
        <v>231</v>
      </c>
      <c r="D224" s="0" t="n">
        <v>0.250000001299</v>
      </c>
      <c r="E224" s="0" t="n">
        <v>0.0039062500406</v>
      </c>
      <c r="F224" s="0" t="n">
        <v>0.934</v>
      </c>
      <c r="G224" s="0" t="n">
        <v>1.323</v>
      </c>
      <c r="H224" s="0" t="n">
        <v>6</v>
      </c>
      <c r="I224" s="0" t="s">
        <v>24</v>
      </c>
      <c r="J224" s="0" t="n">
        <v>0.686439216136932</v>
      </c>
      <c r="K224" s="0" t="n">
        <v>3</v>
      </c>
      <c r="L224" s="0" t="n">
        <v>0</v>
      </c>
      <c r="M224" s="0" t="n">
        <v>3</v>
      </c>
      <c r="N224" s="0" t="n">
        <v>104.220648129888</v>
      </c>
      <c r="O224" s="0" t="n">
        <v>21.9677871547504</v>
      </c>
      <c r="P224" s="0" t="str">
        <f aca="false">VLOOKUP(I:I,$R$1:$T$6,3,0)</f>
        <v>TDMNPB</v>
      </c>
    </row>
    <row r="225" customFormat="false" ht="15" hidden="false" customHeight="false" outlineLevel="0" collapsed="false">
      <c r="A225" s="1" t="n">
        <v>312</v>
      </c>
      <c r="B225" s="0" t="s">
        <v>31</v>
      </c>
      <c r="C225" s="0" t="s">
        <v>232</v>
      </c>
      <c r="D225" s="0" t="n">
        <v>0.2499999995</v>
      </c>
      <c r="E225" s="0" t="n">
        <v>0.00390624998439</v>
      </c>
      <c r="F225" s="0" t="n">
        <v>0.958</v>
      </c>
      <c r="G225" s="0" t="n">
        <v>1.318</v>
      </c>
      <c r="H225" s="0" t="n">
        <v>6</v>
      </c>
      <c r="I225" s="0" t="s">
        <v>24</v>
      </c>
      <c r="J225" s="0" t="n">
        <v>0.757699608802795</v>
      </c>
      <c r="K225" s="0" t="n">
        <v>4</v>
      </c>
      <c r="L225" s="0" t="n">
        <v>0</v>
      </c>
      <c r="M225" s="0" t="n">
        <v>3</v>
      </c>
      <c r="N225" s="0" t="n">
        <v>104.283144712562</v>
      </c>
      <c r="O225" s="0" t="n">
        <v>21.7177851023162</v>
      </c>
      <c r="P225" s="0" t="str">
        <f aca="false">VLOOKUP(I:I,$R$1:$T$6,3,0)</f>
        <v>TDMNPB</v>
      </c>
    </row>
    <row r="226" customFormat="false" ht="15" hidden="false" customHeight="false" outlineLevel="0" collapsed="false">
      <c r="A226" s="1" t="n">
        <v>273</v>
      </c>
      <c r="B226" s="0" t="s">
        <v>26</v>
      </c>
      <c r="C226" s="0" t="s">
        <v>233</v>
      </c>
      <c r="D226" s="0" t="n">
        <v>0.2499999995</v>
      </c>
      <c r="E226" s="0" t="n">
        <v>0.00390624998438</v>
      </c>
      <c r="F226" s="0" t="n">
        <v>0.843</v>
      </c>
      <c r="G226" s="0" t="n">
        <v>1.311</v>
      </c>
      <c r="H226" s="0" t="n">
        <v>6</v>
      </c>
      <c r="I226" s="0" t="s">
        <v>24</v>
      </c>
      <c r="J226" s="0" t="n">
        <v>0.664023399353027</v>
      </c>
      <c r="K226" s="0" t="n">
        <v>2</v>
      </c>
      <c r="L226" s="0" t="n">
        <v>0</v>
      </c>
      <c r="M226" s="0" t="n">
        <v>2</v>
      </c>
      <c r="N226" s="0" t="n">
        <v>104.283142252485</v>
      </c>
      <c r="O226" s="0" t="n">
        <v>21.5302841215824</v>
      </c>
      <c r="P226" s="0" t="str">
        <f aca="false">VLOOKUP(I:I,$R$1:$T$6,3,0)</f>
        <v>TDMNPB</v>
      </c>
    </row>
    <row r="227" customFormat="false" ht="15" hidden="false" customHeight="false" outlineLevel="0" collapsed="false">
      <c r="A227" s="1" t="n">
        <v>15</v>
      </c>
      <c r="B227" s="0" t="s">
        <v>15</v>
      </c>
      <c r="C227" s="0" t="s">
        <v>234</v>
      </c>
      <c r="D227" s="0" t="n">
        <v>0.2499999995</v>
      </c>
      <c r="E227" s="0" t="n">
        <v>0.00390624998439</v>
      </c>
      <c r="F227" s="0" t="n">
        <v>0.988</v>
      </c>
      <c r="G227" s="0" t="n">
        <v>1.306</v>
      </c>
      <c r="H227" s="0" t="n">
        <v>0</v>
      </c>
      <c r="I227" s="0" t="s">
        <v>38</v>
      </c>
      <c r="J227" s="0" t="n">
        <v>0.692635476589203</v>
      </c>
      <c r="K227" s="0" t="n">
        <v>1</v>
      </c>
      <c r="L227" s="0" t="n">
        <v>0</v>
      </c>
      <c r="M227" s="0" t="n">
        <v>3</v>
      </c>
      <c r="N227" s="0" t="n">
        <v>106.345590882106</v>
      </c>
      <c r="O227" s="0" t="n">
        <v>17.4677461545009</v>
      </c>
      <c r="P227" s="0" t="str">
        <f aca="false">VLOOKUP(I:I,$R$1:$T$6,3,0)</f>
        <v>BTB</v>
      </c>
    </row>
    <row r="228" customFormat="false" ht="15" hidden="false" customHeight="false" outlineLevel="0" collapsed="false">
      <c r="A228" s="1" t="n">
        <v>232</v>
      </c>
      <c r="B228" s="0" t="s">
        <v>26</v>
      </c>
      <c r="C228" s="0" t="s">
        <v>235</v>
      </c>
      <c r="D228" s="0" t="n">
        <v>0.250000001299</v>
      </c>
      <c r="E228" s="0" t="n">
        <v>0.0039062500406</v>
      </c>
      <c r="F228" s="0" t="n">
        <v>0.956</v>
      </c>
      <c r="G228" s="0" t="n">
        <v>1.303</v>
      </c>
      <c r="H228" s="0" t="n">
        <v>5</v>
      </c>
      <c r="I228" s="0" t="s">
        <v>20</v>
      </c>
      <c r="J228" s="0" t="n">
        <v>0.744127810001373</v>
      </c>
      <c r="K228" s="0" t="n">
        <v>4</v>
      </c>
      <c r="L228" s="0" t="n">
        <v>0</v>
      </c>
      <c r="M228" s="0" t="n">
        <v>3</v>
      </c>
      <c r="N228" s="0" t="n">
        <v>108.408040330556</v>
      </c>
      <c r="O228" s="0" t="n">
        <v>12.2802214798384</v>
      </c>
      <c r="P228" s="0" t="str">
        <f aca="false">VLOOKUP(I:I,$R$1:$T$6,3,0)</f>
        <v>TN</v>
      </c>
    </row>
    <row r="229" customFormat="false" ht="15" hidden="false" customHeight="false" outlineLevel="0" collapsed="false">
      <c r="A229" s="1" t="n">
        <v>311</v>
      </c>
      <c r="B229" s="0" t="s">
        <v>31</v>
      </c>
      <c r="C229" s="0" t="s">
        <v>236</v>
      </c>
      <c r="D229" s="0" t="n">
        <v>0.2499999995</v>
      </c>
      <c r="E229" s="0" t="n">
        <v>0.00390624998439</v>
      </c>
      <c r="F229" s="0" t="n">
        <v>0.906</v>
      </c>
      <c r="G229" s="0" t="n">
        <v>1.302</v>
      </c>
      <c r="H229" s="0" t="n">
        <v>6</v>
      </c>
      <c r="I229" s="0" t="s">
        <v>24</v>
      </c>
      <c r="J229" s="0" t="n">
        <v>0.723180830478668</v>
      </c>
      <c r="K229" s="0" t="n">
        <v>4</v>
      </c>
      <c r="L229" s="0" t="n">
        <v>0</v>
      </c>
      <c r="M229" s="0" t="n">
        <v>2</v>
      </c>
      <c r="N229" s="0" t="n">
        <v>104.033148404689</v>
      </c>
      <c r="O229" s="0" t="n">
        <v>21.96778933785</v>
      </c>
      <c r="P229" s="0" t="str">
        <f aca="false">VLOOKUP(I:I,$R$1:$T$6,3,0)</f>
        <v>TDMNPB</v>
      </c>
    </row>
    <row r="230" customFormat="false" ht="15" hidden="false" customHeight="false" outlineLevel="0" collapsed="false">
      <c r="A230" s="1" t="n">
        <v>30</v>
      </c>
      <c r="B230" s="0" t="s">
        <v>15</v>
      </c>
      <c r="C230" s="0" t="s">
        <v>237</v>
      </c>
      <c r="D230" s="0" t="n">
        <v>0.250000001299</v>
      </c>
      <c r="E230" s="0" t="n">
        <v>0.00390625004059</v>
      </c>
      <c r="F230" s="0" t="n">
        <v>0.981</v>
      </c>
      <c r="G230" s="0" t="n">
        <v>1.295</v>
      </c>
      <c r="H230" s="0" t="n">
        <v>0</v>
      </c>
      <c r="I230" s="0" t="s">
        <v>38</v>
      </c>
      <c r="J230" s="0" t="n">
        <v>0.715075373649597</v>
      </c>
      <c r="K230" s="0" t="n">
        <v>2</v>
      </c>
      <c r="L230" s="0" t="n">
        <v>0</v>
      </c>
      <c r="M230" s="0" t="n">
        <v>3</v>
      </c>
      <c r="N230" s="0" t="n">
        <v>107.220577347551</v>
      </c>
      <c r="O230" s="0" t="n">
        <v>16.3427353943565</v>
      </c>
      <c r="P230" s="0" t="str">
        <f aca="false">VLOOKUP(I:I,$R$1:$T$6,3,0)</f>
        <v>BTB</v>
      </c>
    </row>
    <row r="231" customFormat="false" ht="15" hidden="false" customHeight="false" outlineLevel="0" collapsed="false">
      <c r="A231" s="1" t="n">
        <v>316</v>
      </c>
      <c r="B231" s="0" t="s">
        <v>22</v>
      </c>
      <c r="C231" s="0" t="s">
        <v>238</v>
      </c>
      <c r="D231" s="0" t="n">
        <v>0.250000001299</v>
      </c>
      <c r="E231" s="0" t="n">
        <v>0.00390625004059</v>
      </c>
      <c r="F231" s="0" t="n">
        <v>0.974</v>
      </c>
      <c r="G231" s="0" t="n">
        <v>1.293</v>
      </c>
      <c r="H231" s="0" t="n">
        <v>6</v>
      </c>
      <c r="I231" s="0" t="s">
        <v>24</v>
      </c>
      <c r="J231" s="0" t="n">
        <v>0.757377743721008</v>
      </c>
      <c r="K231" s="0" t="n">
        <v>4</v>
      </c>
      <c r="L231" s="0" t="n">
        <v>0</v>
      </c>
      <c r="M231" s="0" t="n">
        <v>3</v>
      </c>
      <c r="N231" s="0" t="n">
        <v>102.345654186774</v>
      </c>
      <c r="O231" s="0" t="n">
        <v>22.2803109787192</v>
      </c>
      <c r="P231" s="0" t="str">
        <f aca="false">VLOOKUP(I:I,$R$1:$T$6,3,0)</f>
        <v>TDMNPB</v>
      </c>
    </row>
    <row r="232" customFormat="false" ht="15" hidden="false" customHeight="false" outlineLevel="0" collapsed="false">
      <c r="A232" s="1" t="n">
        <v>194</v>
      </c>
      <c r="B232" s="0" t="s">
        <v>26</v>
      </c>
      <c r="C232" s="0" t="s">
        <v>239</v>
      </c>
      <c r="D232" s="0" t="n">
        <v>0.2499999995</v>
      </c>
      <c r="E232" s="0" t="n">
        <v>0.00390624998439</v>
      </c>
      <c r="F232" s="0" t="n">
        <v>0.986</v>
      </c>
      <c r="G232" s="0" t="n">
        <v>1.292</v>
      </c>
      <c r="H232" s="0" t="n">
        <v>5</v>
      </c>
      <c r="I232" s="0" t="s">
        <v>20</v>
      </c>
      <c r="J232" s="0" t="n">
        <v>0.641377925872803</v>
      </c>
      <c r="K232" s="0" t="n">
        <v>2</v>
      </c>
      <c r="L232" s="0" t="n">
        <v>0</v>
      </c>
      <c r="M232" s="0" t="n">
        <v>3</v>
      </c>
      <c r="N232" s="0" t="n">
        <v>108.658048412143</v>
      </c>
      <c r="O232" s="0" t="n">
        <v>13.5302201840438</v>
      </c>
      <c r="P232" s="0" t="str">
        <f aca="false">VLOOKUP(I:I,$R$1:$T$6,3,0)</f>
        <v>TN</v>
      </c>
    </row>
    <row r="233" customFormat="false" ht="15" hidden="false" customHeight="false" outlineLevel="0" collapsed="false">
      <c r="A233" s="1" t="n">
        <v>65</v>
      </c>
      <c r="B233" s="0" t="s">
        <v>15</v>
      </c>
      <c r="C233" s="0" t="s">
        <v>240</v>
      </c>
      <c r="D233" s="0" t="n">
        <v>0.250000001299</v>
      </c>
      <c r="E233" s="0" t="n">
        <v>0.00390625004059</v>
      </c>
      <c r="F233" s="0" t="n">
        <v>0.985</v>
      </c>
      <c r="G233" s="0" t="n">
        <v>1.29</v>
      </c>
      <c r="H233" s="0" t="n">
        <v>1</v>
      </c>
      <c r="I233" s="0" t="s">
        <v>36</v>
      </c>
      <c r="J233" s="0" t="n">
        <v>0.708422720432281</v>
      </c>
      <c r="K233" s="0" t="n">
        <v>3</v>
      </c>
      <c r="L233" s="0" t="n">
        <v>0</v>
      </c>
      <c r="M233" s="0" t="n">
        <v>3</v>
      </c>
      <c r="N233" s="0" t="n">
        <v>107.220543951337</v>
      </c>
      <c r="O233" s="0" t="n">
        <v>12.2177293123697</v>
      </c>
      <c r="P233" s="0" t="str">
        <f aca="false">VLOOKUP(I:I,$R$1:$T$6,3,0)</f>
        <v>DNB</v>
      </c>
    </row>
    <row r="234" customFormat="false" ht="15" hidden="false" customHeight="false" outlineLevel="0" collapsed="false">
      <c r="A234" s="1" t="n">
        <v>73</v>
      </c>
      <c r="B234" s="0" t="s">
        <v>31</v>
      </c>
      <c r="C234" s="0" t="s">
        <v>241</v>
      </c>
      <c r="D234" s="0" t="n">
        <v>0.2499999995</v>
      </c>
      <c r="E234" s="0" t="n">
        <v>0.00390624998439</v>
      </c>
      <c r="F234" s="0" t="n">
        <v>0.995</v>
      </c>
      <c r="G234" s="0" t="n">
        <v>1.278</v>
      </c>
      <c r="H234" s="0" t="n">
        <v>1</v>
      </c>
      <c r="I234" s="0" t="s">
        <v>36</v>
      </c>
      <c r="J234" s="0" t="n">
        <v>0.792010247707367</v>
      </c>
      <c r="K234" s="0" t="n">
        <v>4</v>
      </c>
      <c r="L234" s="0" t="n">
        <v>0</v>
      </c>
      <c r="M234" s="0" t="n">
        <v>3</v>
      </c>
      <c r="N234" s="0" t="n">
        <v>107.158039181335</v>
      </c>
      <c r="O234" s="0" t="n">
        <v>11.4677291732127</v>
      </c>
      <c r="P234" s="0" t="str">
        <f aca="false">VLOOKUP(I:I,$R$1:$T$6,3,0)</f>
        <v>DNB</v>
      </c>
    </row>
    <row r="235" customFormat="false" ht="15" hidden="false" customHeight="false" outlineLevel="0" collapsed="false">
      <c r="A235" s="1" t="n">
        <v>244</v>
      </c>
      <c r="B235" s="0" t="s">
        <v>15</v>
      </c>
      <c r="C235" s="0" t="s">
        <v>242</v>
      </c>
      <c r="D235" s="0" t="n">
        <v>0.2499999995</v>
      </c>
      <c r="E235" s="0" t="n">
        <v>0.00390624998439</v>
      </c>
      <c r="F235" s="0" t="n">
        <v>0.84</v>
      </c>
      <c r="G235" s="0" t="n">
        <v>1.278</v>
      </c>
      <c r="H235" s="0" t="n">
        <v>6</v>
      </c>
      <c r="I235" s="0" t="s">
        <v>24</v>
      </c>
      <c r="J235" s="0" t="n">
        <v>0.494422912597656</v>
      </c>
      <c r="K235" s="0" t="n">
        <v>0</v>
      </c>
      <c r="L235" s="0" t="n">
        <v>0</v>
      </c>
      <c r="M235" s="0" t="n">
        <v>2</v>
      </c>
      <c r="N235" s="0" t="n">
        <v>105.34565283371</v>
      </c>
      <c r="O235" s="0" t="n">
        <v>22.4677765041034</v>
      </c>
      <c r="P235" s="0" t="str">
        <f aca="false">VLOOKUP(I:I,$R$1:$T$6,3,0)</f>
        <v>TDMNPB</v>
      </c>
    </row>
    <row r="236" customFormat="false" ht="15" hidden="false" customHeight="false" outlineLevel="0" collapsed="false">
      <c r="A236" s="1" t="n">
        <v>236</v>
      </c>
      <c r="B236" s="0" t="s">
        <v>31</v>
      </c>
      <c r="C236" s="0" t="s">
        <v>243</v>
      </c>
      <c r="D236" s="0" t="n">
        <v>0.2499999995</v>
      </c>
      <c r="E236" s="0" t="n">
        <v>0.00390624998439</v>
      </c>
      <c r="F236" s="0" t="n">
        <v>0.994</v>
      </c>
      <c r="G236" s="0" t="n">
        <v>1.274</v>
      </c>
      <c r="H236" s="0" t="n">
        <v>5</v>
      </c>
      <c r="I236" s="0" t="s">
        <v>20</v>
      </c>
      <c r="J236" s="0" t="n">
        <v>0.8005011677742</v>
      </c>
      <c r="K236" s="0" t="n">
        <v>4</v>
      </c>
      <c r="L236" s="0" t="n">
        <v>0</v>
      </c>
      <c r="M236" s="0" t="n">
        <v>3</v>
      </c>
      <c r="N236" s="0" t="n">
        <v>108.658053785166</v>
      </c>
      <c r="O236" s="0" t="n">
        <v>14.2177205955416</v>
      </c>
      <c r="P236" s="0" t="str">
        <f aca="false">VLOOKUP(I:I,$R$1:$T$6,3,0)</f>
        <v>TN</v>
      </c>
    </row>
    <row r="237" customFormat="false" ht="15" hidden="false" customHeight="false" outlineLevel="0" collapsed="false">
      <c r="A237" s="1" t="n">
        <v>146</v>
      </c>
      <c r="B237" s="0" t="s">
        <v>31</v>
      </c>
      <c r="C237" s="0" t="s">
        <v>244</v>
      </c>
      <c r="D237" s="0" t="n">
        <v>0.2499999995</v>
      </c>
      <c r="E237" s="0" t="n">
        <v>0.00390624998439</v>
      </c>
      <c r="F237" s="0" t="n">
        <v>0.991</v>
      </c>
      <c r="G237" s="0" t="n">
        <v>1.253</v>
      </c>
      <c r="H237" s="0" t="n">
        <v>4</v>
      </c>
      <c r="I237" s="0" t="s">
        <v>17</v>
      </c>
      <c r="J237" s="0" t="n">
        <v>0.812119364738464</v>
      </c>
      <c r="K237" s="0" t="n">
        <v>4</v>
      </c>
      <c r="L237" s="0" t="n">
        <v>0</v>
      </c>
      <c r="M237" s="0" t="n">
        <v>3</v>
      </c>
      <c r="N237" s="0" t="n">
        <v>108.658055811007</v>
      </c>
      <c r="O237" s="0" t="n">
        <v>14.4677207831657</v>
      </c>
      <c r="P237" s="0" t="str">
        <f aca="false">VLOOKUP(I:I,$R$1:$T$6,3,0)</f>
        <v>DHNTB</v>
      </c>
    </row>
    <row r="238" customFormat="false" ht="15" hidden="false" customHeight="false" outlineLevel="0" collapsed="false">
      <c r="A238" s="1" t="n">
        <v>196</v>
      </c>
      <c r="B238" s="0" t="s">
        <v>22</v>
      </c>
      <c r="C238" s="0" t="s">
        <v>245</v>
      </c>
      <c r="D238" s="0" t="n">
        <v>0.250000001299</v>
      </c>
      <c r="E238" s="0" t="n">
        <v>0.00390625004059</v>
      </c>
      <c r="F238" s="0" t="n">
        <v>0.956</v>
      </c>
      <c r="G238" s="0" t="n">
        <v>1.25</v>
      </c>
      <c r="H238" s="0" t="n">
        <v>5</v>
      </c>
      <c r="I238" s="0" t="s">
        <v>20</v>
      </c>
      <c r="J238" s="0" t="n">
        <v>0.679031729698181</v>
      </c>
      <c r="K238" s="0" t="n">
        <v>2</v>
      </c>
      <c r="L238" s="0" t="n">
        <v>0</v>
      </c>
      <c r="M238" s="0" t="n">
        <v>3</v>
      </c>
      <c r="N238" s="0" t="n">
        <v>108.720538281224</v>
      </c>
      <c r="O238" s="0" t="n">
        <v>12.1552194030272</v>
      </c>
      <c r="P238" s="0" t="str">
        <f aca="false">VLOOKUP(I:I,$R$1:$T$6,3,0)</f>
        <v>TN</v>
      </c>
    </row>
    <row r="239" customFormat="false" ht="15" hidden="false" customHeight="false" outlineLevel="0" collapsed="false">
      <c r="A239" s="1" t="n">
        <v>134</v>
      </c>
      <c r="B239" s="0" t="s">
        <v>22</v>
      </c>
      <c r="C239" s="0" t="s">
        <v>246</v>
      </c>
      <c r="D239" s="0" t="n">
        <v>0.249999997702</v>
      </c>
      <c r="E239" s="0" t="n">
        <v>0.00390624992818</v>
      </c>
      <c r="F239" s="0" t="n">
        <v>0.956</v>
      </c>
      <c r="G239" s="0" t="n">
        <v>1.247</v>
      </c>
      <c r="H239" s="0" t="n">
        <v>4</v>
      </c>
      <c r="I239" s="0" t="s">
        <v>17</v>
      </c>
      <c r="J239" s="0" t="n">
        <v>0.755680322647095</v>
      </c>
      <c r="K239" s="0" t="n">
        <v>3</v>
      </c>
      <c r="L239" s="0" t="n">
        <v>0</v>
      </c>
      <c r="M239" s="0" t="n">
        <v>3</v>
      </c>
      <c r="N239" s="0" t="n">
        <v>107.970565228168</v>
      </c>
      <c r="O239" s="0" t="n">
        <v>15.2802271612097</v>
      </c>
      <c r="P239" s="0" t="str">
        <f aca="false">VLOOKUP(I:I,$R$1:$T$6,3,0)</f>
        <v>DHNTB</v>
      </c>
    </row>
    <row r="240" customFormat="false" ht="15" hidden="false" customHeight="false" outlineLevel="0" collapsed="false">
      <c r="A240" s="1" t="n">
        <v>14</v>
      </c>
      <c r="B240" s="0" t="s">
        <v>22</v>
      </c>
      <c r="C240" s="0" t="s">
        <v>247</v>
      </c>
      <c r="D240" s="0" t="n">
        <v>0.250000001299</v>
      </c>
      <c r="E240" s="0" t="n">
        <v>0.00390625004059</v>
      </c>
      <c r="F240" s="0" t="n">
        <v>0.97</v>
      </c>
      <c r="G240" s="0" t="n">
        <v>1.245</v>
      </c>
      <c r="H240" s="0" t="n">
        <v>0</v>
      </c>
      <c r="I240" s="0" t="s">
        <v>38</v>
      </c>
      <c r="J240" s="0" t="n">
        <v>0.678022980690002</v>
      </c>
      <c r="K240" s="0" t="n">
        <v>1</v>
      </c>
      <c r="L240" s="0" t="n">
        <v>0</v>
      </c>
      <c r="M240" s="0" t="n">
        <v>3</v>
      </c>
      <c r="N240" s="0" t="n">
        <v>105.720596949785</v>
      </c>
      <c r="O240" s="0" t="n">
        <v>17.9052534469997</v>
      </c>
      <c r="P240" s="0" t="str">
        <f aca="false">VLOOKUP(I:I,$R$1:$T$6,3,0)</f>
        <v>BTB</v>
      </c>
    </row>
    <row r="241" customFormat="false" ht="15" hidden="false" customHeight="false" outlineLevel="0" collapsed="false">
      <c r="A241" s="1" t="n">
        <v>155</v>
      </c>
      <c r="B241" s="0" t="s">
        <v>26</v>
      </c>
      <c r="C241" s="0" t="s">
        <v>248</v>
      </c>
      <c r="D241" s="0" t="n">
        <v>0.2499999995</v>
      </c>
      <c r="E241" s="0" t="n">
        <v>0.00390624998438</v>
      </c>
      <c r="F241" s="0" t="n">
        <v>0.985</v>
      </c>
      <c r="G241" s="0" t="n">
        <v>1.245</v>
      </c>
      <c r="H241" s="0" t="n">
        <v>5</v>
      </c>
      <c r="I241" s="0" t="s">
        <v>20</v>
      </c>
      <c r="J241" s="0" t="n">
        <v>0.510981142520905</v>
      </c>
      <c r="K241" s="0" t="n">
        <v>0</v>
      </c>
      <c r="L241" s="0" t="n">
        <v>0</v>
      </c>
      <c r="M241" s="0" t="n">
        <v>3</v>
      </c>
      <c r="N241" s="0" t="n">
        <v>108.283056730632</v>
      </c>
      <c r="O241" s="0" t="n">
        <v>14.405223636135</v>
      </c>
      <c r="P241" s="0" t="str">
        <f aca="false">VLOOKUP(I:I,$R$1:$T$6,3,0)</f>
        <v>TN</v>
      </c>
    </row>
    <row r="242" customFormat="false" ht="15" hidden="false" customHeight="false" outlineLevel="0" collapsed="false">
      <c r="A242" s="1" t="n">
        <v>164</v>
      </c>
      <c r="B242" s="0" t="s">
        <v>22</v>
      </c>
      <c r="C242" s="0" t="s">
        <v>249</v>
      </c>
      <c r="D242" s="0" t="n">
        <v>0.250000001299</v>
      </c>
      <c r="E242" s="0" t="n">
        <v>0.0039062500406</v>
      </c>
      <c r="F242" s="0" t="n">
        <v>0.909</v>
      </c>
      <c r="G242" s="0" t="n">
        <v>1.236</v>
      </c>
      <c r="H242" s="0" t="n">
        <v>5</v>
      </c>
      <c r="I242" s="0" t="s">
        <v>20</v>
      </c>
      <c r="J242" s="0" t="n">
        <v>0.570355534553528</v>
      </c>
      <c r="K242" s="0" t="n">
        <v>1</v>
      </c>
      <c r="L242" s="0" t="n">
        <v>0</v>
      </c>
      <c r="M242" s="0" t="n">
        <v>2</v>
      </c>
      <c r="N242" s="0" t="n">
        <v>108.220539324729</v>
      </c>
      <c r="O242" s="0" t="n">
        <v>12.0302226540036</v>
      </c>
      <c r="P242" s="0" t="str">
        <f aca="false">VLOOKUP(I:I,$R$1:$T$6,3,0)</f>
        <v>TN</v>
      </c>
    </row>
    <row r="243" customFormat="false" ht="15" hidden="false" customHeight="false" outlineLevel="0" collapsed="false">
      <c r="A243" s="1" t="n">
        <v>148</v>
      </c>
      <c r="B243" s="0" t="s">
        <v>31</v>
      </c>
      <c r="C243" s="0" t="s">
        <v>250</v>
      </c>
      <c r="D243" s="0" t="n">
        <v>0.2499999995</v>
      </c>
      <c r="E243" s="0" t="n">
        <v>0.00390624998439</v>
      </c>
      <c r="F243" s="0" t="n">
        <v>0.993</v>
      </c>
      <c r="G243" s="0" t="n">
        <v>1.232</v>
      </c>
      <c r="H243" s="0" t="n">
        <v>4</v>
      </c>
      <c r="I243" s="0" t="s">
        <v>17</v>
      </c>
      <c r="J243" s="0" t="n">
        <v>0.76594352722168</v>
      </c>
      <c r="K243" s="0" t="n">
        <v>4</v>
      </c>
      <c r="L243" s="0" t="n">
        <v>0</v>
      </c>
      <c r="M243" s="0" t="n">
        <v>3</v>
      </c>
      <c r="N243" s="0" t="n">
        <v>107.658067952258</v>
      </c>
      <c r="O243" s="0" t="n">
        <v>15.4677300226316</v>
      </c>
      <c r="P243" s="0" t="str">
        <f aca="false">VLOOKUP(I:I,$R$1:$T$6,3,0)</f>
        <v>DHNTB</v>
      </c>
    </row>
    <row r="244" customFormat="false" ht="15" hidden="false" customHeight="false" outlineLevel="0" collapsed="false">
      <c r="A244" s="1" t="n">
        <v>88</v>
      </c>
      <c r="B244" s="0" t="s">
        <v>26</v>
      </c>
      <c r="C244" s="0" t="s">
        <v>251</v>
      </c>
      <c r="D244" s="0" t="n">
        <v>0.250000001299</v>
      </c>
      <c r="E244" s="0" t="n">
        <v>0.0039062500406</v>
      </c>
      <c r="F244" s="0" t="n">
        <v>0.994</v>
      </c>
      <c r="G244" s="0" t="n">
        <v>1.21</v>
      </c>
      <c r="H244" s="0" t="n">
        <v>4</v>
      </c>
      <c r="I244" s="0" t="s">
        <v>17</v>
      </c>
      <c r="J244" s="0" t="n">
        <v>0.622387230396271</v>
      </c>
      <c r="K244" s="0" t="n">
        <v>0</v>
      </c>
      <c r="L244" s="0" t="n">
        <v>0</v>
      </c>
      <c r="M244" s="0" t="n">
        <v>3</v>
      </c>
      <c r="N244" s="0" t="n">
        <v>108.658034400852</v>
      </c>
      <c r="O244" s="0" t="n">
        <v>11.5302198443836</v>
      </c>
      <c r="P244" s="0" t="str">
        <f aca="false">VLOOKUP(I:I,$R$1:$T$6,3,0)</f>
        <v>DHNTB</v>
      </c>
    </row>
    <row r="245" customFormat="false" ht="15" hidden="false" customHeight="false" outlineLevel="0" collapsed="false">
      <c r="A245" s="1" t="n">
        <v>170</v>
      </c>
      <c r="B245" s="0" t="s">
        <v>26</v>
      </c>
      <c r="C245" s="0" t="s">
        <v>252</v>
      </c>
      <c r="D245" s="0" t="n">
        <v>0.2499999995</v>
      </c>
      <c r="E245" s="0" t="n">
        <v>0.00390624998439</v>
      </c>
      <c r="F245" s="0" t="n">
        <v>0.991</v>
      </c>
      <c r="G245" s="0" t="n">
        <v>1.193</v>
      </c>
      <c r="H245" s="0" t="n">
        <v>5</v>
      </c>
      <c r="I245" s="0" t="s">
        <v>20</v>
      </c>
      <c r="J245" s="0" t="n">
        <v>0.603770792484283</v>
      </c>
      <c r="K245" s="0" t="n">
        <v>1</v>
      </c>
      <c r="L245" s="0" t="n">
        <v>0</v>
      </c>
      <c r="M245" s="0" t="n">
        <v>3</v>
      </c>
      <c r="N245" s="0" t="n">
        <v>108.408041192532</v>
      </c>
      <c r="O245" s="0" t="n">
        <v>12.405221510104</v>
      </c>
      <c r="P245" s="0" t="str">
        <f aca="false">VLOOKUP(I:I,$R$1:$T$6,3,0)</f>
        <v>TN</v>
      </c>
    </row>
    <row r="246" customFormat="false" ht="15" hidden="false" customHeight="false" outlineLevel="0" collapsed="false">
      <c r="A246" s="1" t="n">
        <v>268</v>
      </c>
      <c r="B246" s="0" t="s">
        <v>15</v>
      </c>
      <c r="C246" s="0" t="s">
        <v>253</v>
      </c>
      <c r="D246" s="0" t="n">
        <v>0.250000001299</v>
      </c>
      <c r="E246" s="0" t="n">
        <v>0.00390625004059</v>
      </c>
      <c r="F246" s="0" t="n">
        <v>0.7</v>
      </c>
      <c r="G246" s="0" t="n">
        <v>1.191</v>
      </c>
      <c r="H246" s="0" t="n">
        <v>6</v>
      </c>
      <c r="I246" s="0" t="s">
        <v>24</v>
      </c>
      <c r="J246" s="0" t="n">
        <v>0.674582064151764</v>
      </c>
      <c r="K246" s="0" t="n">
        <v>2</v>
      </c>
      <c r="L246" s="0" t="n">
        <v>0</v>
      </c>
      <c r="M246" s="0" t="n">
        <v>1</v>
      </c>
      <c r="N246" s="0" t="n">
        <v>102.72065827977</v>
      </c>
      <c r="O246" s="0" t="n">
        <v>22.5928085034172</v>
      </c>
      <c r="P246" s="0" t="str">
        <f aca="false">VLOOKUP(I:I,$R$1:$T$6,3,0)</f>
        <v>TDMNPB</v>
      </c>
    </row>
    <row r="247" customFormat="false" ht="15" hidden="false" customHeight="false" outlineLevel="0" collapsed="false">
      <c r="A247" s="1" t="n">
        <v>167</v>
      </c>
      <c r="B247" s="0" t="s">
        <v>31</v>
      </c>
      <c r="C247" s="0" t="s">
        <v>254</v>
      </c>
      <c r="D247" s="0" t="n">
        <v>0.2499999995</v>
      </c>
      <c r="E247" s="0" t="n">
        <v>0.00390624998439</v>
      </c>
      <c r="F247" s="0" t="n">
        <v>0.996</v>
      </c>
      <c r="G247" s="0" t="n">
        <v>1.184</v>
      </c>
      <c r="H247" s="0" t="n">
        <v>5</v>
      </c>
      <c r="I247" s="0" t="s">
        <v>20</v>
      </c>
      <c r="J247" s="0" t="n">
        <v>0.579741597175598</v>
      </c>
      <c r="K247" s="0" t="n">
        <v>1</v>
      </c>
      <c r="L247" s="0" t="n">
        <v>0</v>
      </c>
      <c r="M247" s="0" t="n">
        <v>3</v>
      </c>
      <c r="N247" s="0" t="n">
        <v>107.658046037795</v>
      </c>
      <c r="O247" s="0" t="n">
        <v>12.7177267559236</v>
      </c>
      <c r="P247" s="0" t="str">
        <f aca="false">VLOOKUP(I:I,$R$1:$T$6,3,0)</f>
        <v>TN</v>
      </c>
    </row>
    <row r="248" customFormat="false" ht="15" hidden="false" customHeight="false" outlineLevel="0" collapsed="false">
      <c r="A248" s="1" t="n">
        <v>85</v>
      </c>
      <c r="B248" s="0" t="s">
        <v>26</v>
      </c>
      <c r="C248" s="0" t="s">
        <v>255</v>
      </c>
      <c r="D248" s="0" t="n">
        <v>0.2499999995</v>
      </c>
      <c r="E248" s="0" t="n">
        <v>0.00390624998439</v>
      </c>
      <c r="F248" s="0" t="n">
        <v>0.973</v>
      </c>
      <c r="G248" s="0" t="n">
        <v>1.168</v>
      </c>
      <c r="H248" s="0" t="n">
        <v>4</v>
      </c>
      <c r="I248" s="0" t="s">
        <v>17</v>
      </c>
      <c r="J248" s="0" t="n">
        <v>0.630665600299835</v>
      </c>
      <c r="K248" s="0" t="n">
        <v>0</v>
      </c>
      <c r="L248" s="0" t="n">
        <v>0</v>
      </c>
      <c r="M248" s="0" t="n">
        <v>3</v>
      </c>
      <c r="N248" s="0" t="n">
        <v>108.908041002416</v>
      </c>
      <c r="O248" s="0" t="n">
        <v>12.6552181723227</v>
      </c>
      <c r="P248" s="0" t="str">
        <f aca="false">VLOOKUP(I:I,$R$1:$T$6,3,0)</f>
        <v>DHNTB</v>
      </c>
    </row>
    <row r="249" customFormat="false" ht="15" hidden="false" customHeight="false" outlineLevel="0" collapsed="false">
      <c r="A249" s="1" t="n">
        <v>61</v>
      </c>
      <c r="B249" s="0" t="s">
        <v>15</v>
      </c>
      <c r="C249" s="0" t="s">
        <v>256</v>
      </c>
      <c r="D249" s="0" t="n">
        <v>0.2499999995</v>
      </c>
      <c r="E249" s="0" t="n">
        <v>0.00390624998439</v>
      </c>
      <c r="F249" s="0" t="n">
        <v>0.998</v>
      </c>
      <c r="G249" s="0" t="n">
        <v>1.155</v>
      </c>
      <c r="H249" s="0" t="n">
        <v>0</v>
      </c>
      <c r="I249" s="0" t="s">
        <v>38</v>
      </c>
      <c r="J249" s="0" t="n">
        <v>0.778082668781281</v>
      </c>
      <c r="K249" s="0" t="n">
        <v>4</v>
      </c>
      <c r="L249" s="0" t="n">
        <v>0</v>
      </c>
      <c r="M249" s="0" t="n">
        <v>3</v>
      </c>
      <c r="N249" s="0" t="n">
        <v>107.095580105052</v>
      </c>
      <c r="O249" s="0" t="n">
        <v>16.5927370454895</v>
      </c>
      <c r="P249" s="0" t="str">
        <f aca="false">VLOOKUP(I:I,$R$1:$T$6,3,0)</f>
        <v>BTB</v>
      </c>
    </row>
    <row r="250" customFormat="false" ht="15" hidden="false" customHeight="false" outlineLevel="0" collapsed="false">
      <c r="A250" s="1" t="n">
        <v>122</v>
      </c>
      <c r="B250" s="0" t="s">
        <v>22</v>
      </c>
      <c r="C250" s="0" t="s">
        <v>257</v>
      </c>
      <c r="D250" s="0" t="n">
        <v>0.2499999995</v>
      </c>
      <c r="E250" s="0" t="n">
        <v>0.00390624998438</v>
      </c>
      <c r="F250" s="0" t="n">
        <v>0.982</v>
      </c>
      <c r="G250" s="0" t="n">
        <v>1.116</v>
      </c>
      <c r="H250" s="0" t="n">
        <v>4</v>
      </c>
      <c r="I250" s="0" t="s">
        <v>17</v>
      </c>
      <c r="J250" s="0" t="n">
        <v>0.68892514705658</v>
      </c>
      <c r="K250" s="0" t="n">
        <v>2</v>
      </c>
      <c r="L250" s="0" t="n">
        <v>0</v>
      </c>
      <c r="M250" s="0" t="n">
        <v>3</v>
      </c>
      <c r="N250" s="0" t="n">
        <v>108.970540750308</v>
      </c>
      <c r="O250" s="0" t="n">
        <v>12.6552177460321</v>
      </c>
      <c r="P250" s="0" t="str">
        <f aca="false">VLOOKUP(I:I,$R$1:$T$6,3,0)</f>
        <v>DHNTB</v>
      </c>
    </row>
    <row r="251" customFormat="false" ht="15" hidden="false" customHeight="false" outlineLevel="0" collapsed="false">
      <c r="A251" s="1" t="n">
        <v>59</v>
      </c>
      <c r="B251" s="0" t="s">
        <v>22</v>
      </c>
      <c r="C251" s="0" t="s">
        <v>258</v>
      </c>
      <c r="D251" s="0" t="n">
        <v>0.250000001299</v>
      </c>
      <c r="E251" s="0" t="n">
        <v>0.00390625004059</v>
      </c>
      <c r="F251" s="0" t="n">
        <v>0.993</v>
      </c>
      <c r="G251" s="0" t="n">
        <v>1.108</v>
      </c>
      <c r="H251" s="0" t="n">
        <v>0</v>
      </c>
      <c r="I251" s="0" t="s">
        <v>38</v>
      </c>
      <c r="J251" s="0" t="n">
        <v>0.776707589626312</v>
      </c>
      <c r="K251" s="0" t="n">
        <v>4</v>
      </c>
      <c r="L251" s="0" t="n">
        <v>0</v>
      </c>
      <c r="M251" s="0" t="n">
        <v>3</v>
      </c>
      <c r="N251" s="0" t="n">
        <v>106.220591847144</v>
      </c>
      <c r="O251" s="0" t="n">
        <v>17.5302475100757</v>
      </c>
      <c r="P251" s="0" t="str">
        <f aca="false">VLOOKUP(I:I,$R$1:$T$6,3,0)</f>
        <v>BTB</v>
      </c>
    </row>
    <row r="252" customFormat="false" ht="15" hidden="false" customHeight="false" outlineLevel="0" collapsed="false">
      <c r="A252" s="1" t="n">
        <v>87</v>
      </c>
      <c r="B252" s="0" t="s">
        <v>22</v>
      </c>
      <c r="C252" s="0" t="s">
        <v>259</v>
      </c>
      <c r="D252" s="0" t="n">
        <v>0.250000001299</v>
      </c>
      <c r="E252" s="0" t="n">
        <v>0.0039062500406</v>
      </c>
      <c r="F252" s="0" t="n">
        <v>0.956</v>
      </c>
      <c r="G252" s="0" t="n">
        <v>1.094</v>
      </c>
      <c r="H252" s="0" t="n">
        <v>4</v>
      </c>
      <c r="I252" s="0" t="s">
        <v>17</v>
      </c>
      <c r="J252" s="0" t="n">
        <v>0.606334209442139</v>
      </c>
      <c r="K252" s="0" t="n">
        <v>0</v>
      </c>
      <c r="L252" s="0" t="n">
        <v>0</v>
      </c>
      <c r="M252" s="0" t="n">
        <v>3</v>
      </c>
      <c r="N252" s="0" t="n">
        <v>107.97056307329</v>
      </c>
      <c r="O252" s="0" t="n">
        <v>15.0302268193153</v>
      </c>
      <c r="P252" s="0" t="str">
        <f aca="false">VLOOKUP(I:I,$R$1:$T$6,3,0)</f>
        <v>DHNTB</v>
      </c>
    </row>
    <row r="253" customFormat="false" ht="15" hidden="false" customHeight="false" outlineLevel="0" collapsed="false">
      <c r="A253" s="1" t="n">
        <v>32</v>
      </c>
      <c r="B253" s="0" t="s">
        <v>22</v>
      </c>
      <c r="C253" s="0" t="s">
        <v>260</v>
      </c>
      <c r="D253" s="0" t="n">
        <v>0.250000001299</v>
      </c>
      <c r="E253" s="0" t="n">
        <v>0.0039062500406</v>
      </c>
      <c r="F253" s="0" t="n">
        <v>0.993</v>
      </c>
      <c r="G253" s="0" t="n">
        <v>1.085</v>
      </c>
      <c r="H253" s="0" t="n">
        <v>0</v>
      </c>
      <c r="I253" s="0" t="s">
        <v>38</v>
      </c>
      <c r="J253" s="0" t="n">
        <v>0.695261240005493</v>
      </c>
      <c r="K253" s="0" t="n">
        <v>2</v>
      </c>
      <c r="L253" s="0" t="n">
        <v>0</v>
      </c>
      <c r="M253" s="0" t="n">
        <v>3</v>
      </c>
      <c r="N253" s="0" t="n">
        <v>107.595573227388</v>
      </c>
      <c r="O253" s="0" t="n">
        <v>16.0302315227652</v>
      </c>
      <c r="P253" s="0" t="str">
        <f aca="false">VLOOKUP(I:I,$R$1:$T$6,3,0)</f>
        <v>BTB</v>
      </c>
    </row>
    <row r="254" customFormat="false" ht="15" hidden="false" customHeight="false" outlineLevel="0" collapsed="false">
      <c r="A254" s="1" t="n">
        <v>118</v>
      </c>
      <c r="B254" s="0" t="s">
        <v>22</v>
      </c>
      <c r="C254" s="0" t="s">
        <v>260</v>
      </c>
      <c r="D254" s="0" t="n">
        <v>0.250000001299</v>
      </c>
      <c r="E254" s="0" t="n">
        <v>0.0039062500406</v>
      </c>
      <c r="F254" s="0" t="n">
        <v>0.993</v>
      </c>
      <c r="G254" s="0" t="n">
        <v>1.085</v>
      </c>
      <c r="H254" s="0" t="n">
        <v>4</v>
      </c>
      <c r="I254" s="0" t="s">
        <v>17</v>
      </c>
      <c r="J254" s="0" t="n">
        <v>0.695261240005493</v>
      </c>
      <c r="K254" s="0" t="n">
        <v>2</v>
      </c>
      <c r="L254" s="0" t="n">
        <v>0</v>
      </c>
      <c r="M254" s="0" t="n">
        <v>3</v>
      </c>
      <c r="N254" s="0" t="n">
        <v>107.595573227388</v>
      </c>
      <c r="O254" s="0" t="n">
        <v>16.0302315227652</v>
      </c>
      <c r="P254" s="0" t="str">
        <f aca="false">VLOOKUP(I:I,$R$1:$T$6,3,0)</f>
        <v>DHNTB</v>
      </c>
    </row>
    <row r="255" customFormat="false" ht="15" hidden="false" customHeight="false" outlineLevel="0" collapsed="false">
      <c r="A255" s="1" t="n">
        <v>129</v>
      </c>
      <c r="B255" s="0" t="s">
        <v>22</v>
      </c>
      <c r="C255" s="0" t="s">
        <v>261</v>
      </c>
      <c r="D255" s="0" t="n">
        <v>0.2499999995</v>
      </c>
      <c r="E255" s="0" t="n">
        <v>0.00390624998439</v>
      </c>
      <c r="F255" s="0" t="n">
        <v>0.99</v>
      </c>
      <c r="G255" s="0" t="n">
        <v>1.085</v>
      </c>
      <c r="H255" s="0" t="n">
        <v>4</v>
      </c>
      <c r="I255" s="0" t="s">
        <v>17</v>
      </c>
      <c r="J255" s="0" t="n">
        <v>0.743714451789856</v>
      </c>
      <c r="K255" s="0" t="n">
        <v>3</v>
      </c>
      <c r="L255" s="0" t="n">
        <v>0</v>
      </c>
      <c r="M255" s="0" t="n">
        <v>3</v>
      </c>
      <c r="N255" s="0" t="n">
        <v>108.845537789034</v>
      </c>
      <c r="O255" s="0" t="n">
        <v>12.1552185827911</v>
      </c>
      <c r="P255" s="0" t="str">
        <f aca="false">VLOOKUP(I:I,$R$1:$T$6,3,0)</f>
        <v>DHNTB</v>
      </c>
    </row>
    <row r="256" customFormat="false" ht="15" hidden="false" customHeight="false" outlineLevel="0" collapsed="false">
      <c r="A256" s="1" t="n">
        <v>133</v>
      </c>
      <c r="B256" s="0" t="s">
        <v>26</v>
      </c>
      <c r="C256" s="0" t="s">
        <v>262</v>
      </c>
      <c r="D256" s="0" t="n">
        <v>0.2499999995</v>
      </c>
      <c r="E256" s="0" t="n">
        <v>0.00390624998439</v>
      </c>
      <c r="F256" s="0" t="n">
        <v>0.982</v>
      </c>
      <c r="G256" s="0" t="n">
        <v>1.082</v>
      </c>
      <c r="H256" s="0" t="n">
        <v>4</v>
      </c>
      <c r="I256" s="0" t="s">
        <v>17</v>
      </c>
      <c r="J256" s="0" t="n">
        <v>0.728974580764771</v>
      </c>
      <c r="K256" s="0" t="n">
        <v>3</v>
      </c>
      <c r="L256" s="0" t="n">
        <v>0</v>
      </c>
      <c r="M256" s="0" t="n">
        <v>3</v>
      </c>
      <c r="N256" s="0" t="n">
        <v>107.908068757238</v>
      </c>
      <c r="O256" s="0" t="n">
        <v>15.6552282336481</v>
      </c>
      <c r="P256" s="0" t="str">
        <f aca="false">VLOOKUP(I:I,$R$1:$T$6,3,0)</f>
        <v>DHNTB</v>
      </c>
    </row>
    <row r="257" customFormat="false" ht="15" hidden="false" customHeight="false" outlineLevel="0" collapsed="false">
      <c r="A257" s="1" t="n">
        <v>258</v>
      </c>
      <c r="B257" s="0" t="s">
        <v>26</v>
      </c>
      <c r="C257" s="0" t="s">
        <v>263</v>
      </c>
      <c r="D257" s="0" t="n">
        <v>0.2499999995</v>
      </c>
      <c r="E257" s="0" t="n">
        <v>0.00390624998439</v>
      </c>
      <c r="F257" s="0" t="n">
        <v>0.938</v>
      </c>
      <c r="G257" s="0" t="n">
        <v>1.054</v>
      </c>
      <c r="H257" s="0" t="n">
        <v>6</v>
      </c>
      <c r="I257" s="0" t="s">
        <v>24</v>
      </c>
      <c r="J257" s="0" t="n">
        <v>0.637130439281464</v>
      </c>
      <c r="K257" s="0" t="n">
        <v>1</v>
      </c>
      <c r="L257" s="0" t="n">
        <v>0</v>
      </c>
      <c r="M257" s="0" t="n">
        <v>3</v>
      </c>
      <c r="N257" s="0" t="n">
        <v>103.908151099091</v>
      </c>
      <c r="O257" s="0" t="n">
        <v>22.1552918335007</v>
      </c>
      <c r="P257" s="0" t="str">
        <f aca="false">VLOOKUP(I:I,$R$1:$T$6,3,0)</f>
        <v>TDMNPB</v>
      </c>
    </row>
    <row r="258" customFormat="false" ht="15" hidden="false" customHeight="false" outlineLevel="0" collapsed="false">
      <c r="A258" s="1" t="n">
        <v>191</v>
      </c>
      <c r="B258" s="0" t="s">
        <v>22</v>
      </c>
      <c r="C258" s="0" t="s">
        <v>264</v>
      </c>
      <c r="D258" s="0" t="n">
        <v>0.250000001299</v>
      </c>
      <c r="E258" s="0" t="n">
        <v>0.00390625004059</v>
      </c>
      <c r="F258" s="0" t="n">
        <v>0.982</v>
      </c>
      <c r="G258" s="0" t="n">
        <v>1.042</v>
      </c>
      <c r="H258" s="0" t="n">
        <v>5</v>
      </c>
      <c r="I258" s="0" t="s">
        <v>20</v>
      </c>
      <c r="J258" s="0" t="n">
        <v>0.639927625656128</v>
      </c>
      <c r="K258" s="0" t="n">
        <v>2</v>
      </c>
      <c r="L258" s="0" t="n">
        <v>0</v>
      </c>
      <c r="M258" s="0" t="n">
        <v>3</v>
      </c>
      <c r="N258" s="0" t="n">
        <v>108.595534641317</v>
      </c>
      <c r="O258" s="0" t="n">
        <v>11.5302202341887</v>
      </c>
      <c r="P258" s="0" t="str">
        <f aca="false">VLOOKUP(I:I,$R$1:$T$6,3,0)</f>
        <v>TN</v>
      </c>
    </row>
    <row r="259" customFormat="false" ht="15" hidden="false" customHeight="false" outlineLevel="0" collapsed="false">
      <c r="A259" s="1" t="n">
        <v>168</v>
      </c>
      <c r="B259" s="0" t="s">
        <v>26</v>
      </c>
      <c r="C259" s="0" t="s">
        <v>265</v>
      </c>
      <c r="D259" s="0" t="n">
        <v>0.250000001299</v>
      </c>
      <c r="E259" s="0" t="n">
        <v>0.00390625004059</v>
      </c>
      <c r="F259" s="0" t="n">
        <v>0.997</v>
      </c>
      <c r="G259" s="0" t="n">
        <v>1.023</v>
      </c>
      <c r="H259" s="0" t="n">
        <v>5</v>
      </c>
      <c r="I259" s="0" t="s">
        <v>20</v>
      </c>
      <c r="J259" s="0" t="n">
        <v>0.590996563434601</v>
      </c>
      <c r="K259" s="0" t="n">
        <v>1</v>
      </c>
      <c r="L259" s="0" t="n">
        <v>0</v>
      </c>
      <c r="M259" s="0" t="n">
        <v>3</v>
      </c>
      <c r="N259" s="0" t="n">
        <v>108.283059829895</v>
      </c>
      <c r="O259" s="0" t="n">
        <v>14.7802240193574</v>
      </c>
      <c r="P259" s="0" t="str">
        <f aca="false">VLOOKUP(I:I,$R$1:$T$6,3,0)</f>
        <v>TN</v>
      </c>
    </row>
    <row r="260" customFormat="false" ht="15" hidden="false" customHeight="false" outlineLevel="0" collapsed="false">
      <c r="A260" s="1" t="n">
        <v>120</v>
      </c>
      <c r="B260" s="0" t="s">
        <v>15</v>
      </c>
      <c r="C260" s="0" t="s">
        <v>266</v>
      </c>
      <c r="D260" s="0" t="n">
        <v>0.249999994104</v>
      </c>
      <c r="E260" s="0" t="n">
        <v>0.00390624981576</v>
      </c>
      <c r="F260" s="0" t="n">
        <v>0.995</v>
      </c>
      <c r="G260" s="0" t="n">
        <v>1.017</v>
      </c>
      <c r="H260" s="0" t="n">
        <v>4</v>
      </c>
      <c r="I260" s="0" t="s">
        <v>17</v>
      </c>
      <c r="J260" s="0" t="n">
        <v>0.716831564903259</v>
      </c>
      <c r="K260" s="0" t="n">
        <v>2</v>
      </c>
      <c r="L260" s="0" t="n">
        <v>0</v>
      </c>
      <c r="M260" s="0" t="n">
        <v>3</v>
      </c>
      <c r="N260" s="0" t="n">
        <v>108.470534717381</v>
      </c>
      <c r="O260" s="0" t="n">
        <v>11.4677210174793</v>
      </c>
      <c r="P260" s="0" t="str">
        <f aca="false">VLOOKUP(I:I,$R$1:$T$6,3,0)</f>
        <v>DHNTB</v>
      </c>
    </row>
    <row r="261" customFormat="false" ht="15" hidden="false" customHeight="false" outlineLevel="0" collapsed="false">
      <c r="A261" s="1" t="n">
        <v>69</v>
      </c>
      <c r="B261" s="0" t="s">
        <v>26</v>
      </c>
      <c r="C261" s="0" t="s">
        <v>267</v>
      </c>
      <c r="D261" s="0" t="n">
        <v>0.2499999995</v>
      </c>
      <c r="E261" s="0" t="n">
        <v>0.00390624998439</v>
      </c>
      <c r="F261" s="0" t="n">
        <v>0.985</v>
      </c>
      <c r="G261" s="0" t="n">
        <v>1.01</v>
      </c>
      <c r="H261" s="0" t="n">
        <v>1</v>
      </c>
      <c r="I261" s="0" t="s">
        <v>36</v>
      </c>
      <c r="J261" s="0" t="n">
        <v>0.783848285675049</v>
      </c>
      <c r="K261" s="0" t="n">
        <v>4</v>
      </c>
      <c r="L261" s="0" t="n">
        <v>0</v>
      </c>
      <c r="M261" s="0" t="n">
        <v>3</v>
      </c>
      <c r="N261" s="0" t="n">
        <v>107.158043716776</v>
      </c>
      <c r="O261" s="0" t="n">
        <v>12.1552296730744</v>
      </c>
      <c r="P261" s="0" t="str">
        <f aca="false">VLOOKUP(I:I,$R$1:$T$6,3,0)</f>
        <v>DNB</v>
      </c>
    </row>
    <row r="262" customFormat="false" ht="15" hidden="false" customHeight="false" outlineLevel="0" collapsed="false">
      <c r="A262" s="1" t="n">
        <v>104</v>
      </c>
      <c r="B262" s="0" t="s">
        <v>31</v>
      </c>
      <c r="C262" s="0" t="s">
        <v>268</v>
      </c>
      <c r="D262" s="0" t="n">
        <v>0.2499999995</v>
      </c>
      <c r="E262" s="0" t="n">
        <v>0.00390624998439</v>
      </c>
      <c r="F262" s="0" t="n">
        <v>0.997</v>
      </c>
      <c r="G262" s="0" t="n">
        <v>1.007</v>
      </c>
      <c r="H262" s="0" t="n">
        <v>4</v>
      </c>
      <c r="I262" s="0" t="s">
        <v>17</v>
      </c>
      <c r="J262" s="0" t="n">
        <v>0.638525485992432</v>
      </c>
      <c r="K262" s="0" t="n">
        <v>1</v>
      </c>
      <c r="L262" s="0" t="n">
        <v>0</v>
      </c>
      <c r="M262" s="0" t="n">
        <v>3</v>
      </c>
      <c r="N262" s="0" t="n">
        <v>109.033040939274</v>
      </c>
      <c r="O262" s="0" t="n">
        <v>12.7177173211903</v>
      </c>
      <c r="P262" s="0" t="str">
        <f aca="false">VLOOKUP(I:I,$R$1:$T$6,3,0)</f>
        <v>DHNTB</v>
      </c>
    </row>
    <row r="263" customFormat="false" ht="15" hidden="false" customHeight="false" outlineLevel="0" collapsed="false">
      <c r="A263" s="1" t="n">
        <v>147</v>
      </c>
      <c r="B263" s="0" t="s">
        <v>31</v>
      </c>
      <c r="C263" s="0" t="s">
        <v>269</v>
      </c>
      <c r="D263" s="0" t="n">
        <v>0.2499999995</v>
      </c>
      <c r="E263" s="0" t="n">
        <v>0.00390624998439</v>
      </c>
      <c r="F263" s="0" t="n">
        <v>0.996</v>
      </c>
      <c r="G263" s="0" t="n">
        <v>1.005</v>
      </c>
      <c r="H263" s="0" t="n">
        <v>4</v>
      </c>
      <c r="I263" s="0" t="s">
        <v>17</v>
      </c>
      <c r="J263" s="0" t="n">
        <v>0.814136505126953</v>
      </c>
      <c r="K263" s="0" t="n">
        <v>4</v>
      </c>
      <c r="L263" s="0" t="n">
        <v>0</v>
      </c>
      <c r="M263" s="0" t="n">
        <v>3</v>
      </c>
      <c r="N263" s="0" t="n">
        <v>108.658056838438</v>
      </c>
      <c r="O263" s="0" t="n">
        <v>14.5927208840082</v>
      </c>
      <c r="P263" s="0" t="str">
        <f aca="false">VLOOKUP(I:I,$R$1:$T$6,3,0)</f>
        <v>DHNTB</v>
      </c>
    </row>
    <row r="264" customFormat="false" ht="15" hidden="false" customHeight="false" outlineLevel="0" collapsed="false">
      <c r="A264" s="1" t="n">
        <v>82</v>
      </c>
      <c r="B264" s="0" t="s">
        <v>15</v>
      </c>
      <c r="C264" s="0" t="s">
        <v>270</v>
      </c>
      <c r="D264" s="0" t="n">
        <v>0.2499999995</v>
      </c>
      <c r="E264" s="0" t="n">
        <v>0.00390624998439</v>
      </c>
      <c r="F264" s="0" t="n">
        <v>0.997</v>
      </c>
      <c r="G264" s="0" t="n">
        <v>0.988</v>
      </c>
      <c r="H264" s="0" t="n">
        <v>4</v>
      </c>
      <c r="I264" s="0" t="s">
        <v>17</v>
      </c>
      <c r="J264" s="0" t="n">
        <v>0.583986937999725</v>
      </c>
      <c r="K264" s="0" t="n">
        <v>0</v>
      </c>
      <c r="L264" s="0" t="n">
        <v>0</v>
      </c>
      <c r="M264" s="0" t="n">
        <v>3</v>
      </c>
      <c r="N264" s="0" t="n">
        <v>108.970541193573</v>
      </c>
      <c r="O264" s="0" t="n">
        <v>12.7177177494585</v>
      </c>
      <c r="P264" s="0" t="str">
        <f aca="false">VLOOKUP(I:I,$R$1:$T$6,3,0)</f>
        <v>DHNTB</v>
      </c>
    </row>
    <row r="265" customFormat="false" ht="15" hidden="false" customHeight="false" outlineLevel="0" collapsed="false">
      <c r="A265" s="1" t="n">
        <v>166</v>
      </c>
      <c r="B265" s="0" t="s">
        <v>15</v>
      </c>
      <c r="C265" s="0" t="s">
        <v>270</v>
      </c>
      <c r="D265" s="0" t="n">
        <v>0.2499999995</v>
      </c>
      <c r="E265" s="0" t="n">
        <v>0.00390624998439</v>
      </c>
      <c r="F265" s="0" t="n">
        <v>0.997</v>
      </c>
      <c r="G265" s="0" t="n">
        <v>0.988</v>
      </c>
      <c r="H265" s="0" t="n">
        <v>5</v>
      </c>
      <c r="I265" s="0" t="s">
        <v>20</v>
      </c>
      <c r="J265" s="0" t="n">
        <v>0.583986937999725</v>
      </c>
      <c r="K265" s="0" t="n">
        <v>1</v>
      </c>
      <c r="L265" s="0" t="n">
        <v>0</v>
      </c>
      <c r="M265" s="0" t="n">
        <v>3</v>
      </c>
      <c r="N265" s="0" t="n">
        <v>108.970541193573</v>
      </c>
      <c r="O265" s="0" t="n">
        <v>12.7177177494585</v>
      </c>
      <c r="P265" s="0" t="str">
        <f aca="false">VLOOKUP(I:I,$R$1:$T$6,3,0)</f>
        <v>TN</v>
      </c>
    </row>
    <row r="266" customFormat="false" ht="15" hidden="false" customHeight="false" outlineLevel="0" collapsed="false">
      <c r="A266" s="1" t="n">
        <v>143</v>
      </c>
      <c r="B266" s="0" t="s">
        <v>31</v>
      </c>
      <c r="C266" s="0" t="s">
        <v>271</v>
      </c>
      <c r="D266" s="0" t="n">
        <v>0.2499999995</v>
      </c>
      <c r="E266" s="0" t="n">
        <v>0.00390624998439</v>
      </c>
      <c r="F266" s="0" t="n">
        <v>0.913</v>
      </c>
      <c r="G266" s="0" t="n">
        <v>0.981</v>
      </c>
      <c r="H266" s="0" t="n">
        <v>4</v>
      </c>
      <c r="I266" s="0" t="s">
        <v>17</v>
      </c>
      <c r="J266" s="0" t="n">
        <v>0.757831633090973</v>
      </c>
      <c r="K266" s="0" t="n">
        <v>4</v>
      </c>
      <c r="L266" s="0" t="n">
        <v>0</v>
      </c>
      <c r="M266" s="0" t="n">
        <v>2</v>
      </c>
      <c r="N266" s="0" t="n">
        <v>108.658038101241</v>
      </c>
      <c r="O266" s="0" t="n">
        <v>12.0927198108559</v>
      </c>
      <c r="P266" s="0" t="str">
        <f aca="false">VLOOKUP(I:I,$R$1:$T$6,3,0)</f>
        <v>DHNTB</v>
      </c>
    </row>
    <row r="267" customFormat="false" ht="15" hidden="false" customHeight="false" outlineLevel="0" collapsed="false">
      <c r="A267" s="1" t="n">
        <v>216</v>
      </c>
      <c r="B267" s="0" t="s">
        <v>31</v>
      </c>
      <c r="C267" s="0" t="s">
        <v>272</v>
      </c>
      <c r="D267" s="0" t="n">
        <v>0.2499999995</v>
      </c>
      <c r="E267" s="0" t="n">
        <v>0.00390624998439</v>
      </c>
      <c r="F267" s="0" t="n">
        <v>0.973</v>
      </c>
      <c r="G267" s="0" t="n">
        <v>0.981</v>
      </c>
      <c r="H267" s="0" t="n">
        <v>5</v>
      </c>
      <c r="I267" s="0" t="s">
        <v>20</v>
      </c>
      <c r="J267" s="0" t="n">
        <v>0.720060467720032</v>
      </c>
      <c r="K267" s="0" t="n">
        <v>3</v>
      </c>
      <c r="L267" s="0" t="n">
        <v>0</v>
      </c>
      <c r="M267" s="0" t="n">
        <v>3</v>
      </c>
      <c r="N267" s="0" t="n">
        <v>108.158035866836</v>
      </c>
      <c r="O267" s="0" t="n">
        <v>11.4677229575016</v>
      </c>
      <c r="P267" s="0" t="str">
        <f aca="false">VLOOKUP(I:I,$R$1:$T$6,3,0)</f>
        <v>TN</v>
      </c>
    </row>
    <row r="268" customFormat="false" ht="15" hidden="false" customHeight="false" outlineLevel="0" collapsed="false">
      <c r="A268" s="1" t="n">
        <v>227</v>
      </c>
      <c r="B268" s="0" t="s">
        <v>31</v>
      </c>
      <c r="C268" s="0" t="s">
        <v>271</v>
      </c>
      <c r="D268" s="0" t="n">
        <v>0.2499999995</v>
      </c>
      <c r="E268" s="0" t="n">
        <v>0.00390624998439</v>
      </c>
      <c r="F268" s="0" t="n">
        <v>0.913</v>
      </c>
      <c r="G268" s="0" t="n">
        <v>0.981</v>
      </c>
      <c r="H268" s="0" t="n">
        <v>5</v>
      </c>
      <c r="I268" s="0" t="s">
        <v>20</v>
      </c>
      <c r="J268" s="0" t="n">
        <v>0.757831633090973</v>
      </c>
      <c r="K268" s="0" t="n">
        <v>4</v>
      </c>
      <c r="L268" s="0" t="n">
        <v>0</v>
      </c>
      <c r="M268" s="0" t="n">
        <v>2</v>
      </c>
      <c r="N268" s="0" t="n">
        <v>108.658038101241</v>
      </c>
      <c r="O268" s="0" t="n">
        <v>12.0927198108559</v>
      </c>
      <c r="P268" s="0" t="str">
        <f aca="false">VLOOKUP(I:I,$R$1:$T$6,3,0)</f>
        <v>TN</v>
      </c>
    </row>
    <row r="269" customFormat="false" ht="15" hidden="false" customHeight="false" outlineLevel="0" collapsed="false">
      <c r="A269" s="1" t="n">
        <v>75</v>
      </c>
      <c r="B269" s="0" t="s">
        <v>26</v>
      </c>
      <c r="C269" s="0" t="s">
        <v>273</v>
      </c>
      <c r="D269" s="0" t="n">
        <v>0.2499999995</v>
      </c>
      <c r="E269" s="0" t="n">
        <v>0.00390624998439</v>
      </c>
      <c r="F269" s="0" t="n">
        <v>0.987</v>
      </c>
      <c r="G269" s="0" t="n">
        <v>0.975</v>
      </c>
      <c r="H269" s="0" t="n">
        <v>1</v>
      </c>
      <c r="I269" s="0" t="s">
        <v>36</v>
      </c>
      <c r="J269" s="0" t="n">
        <v>0.767538785934448</v>
      </c>
      <c r="K269" s="0" t="n">
        <v>4</v>
      </c>
      <c r="L269" s="0" t="n">
        <v>0</v>
      </c>
      <c r="M269" s="0" t="n">
        <v>3</v>
      </c>
      <c r="N269" s="0" t="n">
        <v>107.158038782812</v>
      </c>
      <c r="O269" s="0" t="n">
        <v>11.4052291353601</v>
      </c>
      <c r="P269" s="0" t="str">
        <f aca="false">VLOOKUP(I:I,$R$1:$T$6,3,0)</f>
        <v>DNB</v>
      </c>
    </row>
    <row r="270" customFormat="false" ht="15" hidden="false" customHeight="false" outlineLevel="0" collapsed="false">
      <c r="A270" s="1" t="n">
        <v>46</v>
      </c>
      <c r="B270" s="0" t="s">
        <v>15</v>
      </c>
      <c r="C270" s="0" t="s">
        <v>274</v>
      </c>
      <c r="D270" s="0" t="n">
        <v>0.250000001299</v>
      </c>
      <c r="E270" s="0" t="n">
        <v>0.0039062500406</v>
      </c>
      <c r="F270" s="0" t="n">
        <v>0.995</v>
      </c>
      <c r="G270" s="0" t="n">
        <v>0.962</v>
      </c>
      <c r="H270" s="0" t="n">
        <v>0</v>
      </c>
      <c r="I270" s="0" t="s">
        <v>38</v>
      </c>
      <c r="J270" s="0" t="n">
        <v>0.741671085357666</v>
      </c>
      <c r="K270" s="0" t="n">
        <v>3</v>
      </c>
      <c r="L270" s="0" t="n">
        <v>0</v>
      </c>
      <c r="M270" s="0" t="n">
        <v>3</v>
      </c>
      <c r="N270" s="0" t="n">
        <v>106.220591211545</v>
      </c>
      <c r="O270" s="0" t="n">
        <v>17.4677473228135</v>
      </c>
      <c r="P270" s="0" t="str">
        <f aca="false">VLOOKUP(I:I,$R$1:$T$6,3,0)</f>
        <v>BTB</v>
      </c>
    </row>
    <row r="271" customFormat="false" ht="15" hidden="false" customHeight="false" outlineLevel="0" collapsed="false">
      <c r="A271" s="1" t="n">
        <v>86</v>
      </c>
      <c r="B271" s="0" t="s">
        <v>31</v>
      </c>
      <c r="C271" s="0" t="s">
        <v>275</v>
      </c>
      <c r="D271" s="0" t="n">
        <v>0.2499999995</v>
      </c>
      <c r="E271" s="0" t="n">
        <v>0.00390624998439</v>
      </c>
      <c r="F271" s="0" t="n">
        <v>0.996</v>
      </c>
      <c r="G271" s="0" t="n">
        <v>0.96</v>
      </c>
      <c r="H271" s="0" t="n">
        <v>4</v>
      </c>
      <c r="I271" s="0" t="s">
        <v>17</v>
      </c>
      <c r="J271" s="0" t="n">
        <v>0.606332242488861</v>
      </c>
      <c r="K271" s="0" t="n">
        <v>0</v>
      </c>
      <c r="L271" s="0" t="n">
        <v>0</v>
      </c>
      <c r="M271" s="0" t="n">
        <v>3</v>
      </c>
      <c r="N271" s="0" t="n">
        <v>107.908064906883</v>
      </c>
      <c r="O271" s="0" t="n">
        <v>15.2177275842132</v>
      </c>
      <c r="P271" s="0" t="str">
        <f aca="false">VLOOKUP(I:I,$R$1:$T$6,3,0)</f>
        <v>DHNTB</v>
      </c>
    </row>
    <row r="272" customFormat="false" ht="15" hidden="false" customHeight="false" outlineLevel="0" collapsed="false">
      <c r="A272" s="1" t="n">
        <v>173</v>
      </c>
      <c r="B272" s="0" t="s">
        <v>31</v>
      </c>
      <c r="C272" s="0" t="s">
        <v>275</v>
      </c>
      <c r="D272" s="0" t="n">
        <v>0.2499999995</v>
      </c>
      <c r="E272" s="0" t="n">
        <v>0.00390624998439</v>
      </c>
      <c r="F272" s="0" t="n">
        <v>0.996</v>
      </c>
      <c r="G272" s="0" t="n">
        <v>0.96</v>
      </c>
      <c r="H272" s="0" t="n">
        <v>5</v>
      </c>
      <c r="I272" s="0" t="s">
        <v>20</v>
      </c>
      <c r="J272" s="0" t="n">
        <v>0.606332242488861</v>
      </c>
      <c r="K272" s="0" t="n">
        <v>1</v>
      </c>
      <c r="L272" s="0" t="n">
        <v>0</v>
      </c>
      <c r="M272" s="0" t="n">
        <v>3</v>
      </c>
      <c r="N272" s="0" t="n">
        <v>107.908064906883</v>
      </c>
      <c r="O272" s="0" t="n">
        <v>15.2177275842132</v>
      </c>
      <c r="P272" s="0" t="str">
        <f aca="false">VLOOKUP(I:I,$R$1:$T$6,3,0)</f>
        <v>TN</v>
      </c>
    </row>
    <row r="273" customFormat="false" ht="15" hidden="false" customHeight="false" outlineLevel="0" collapsed="false">
      <c r="A273" s="1" t="n">
        <v>246</v>
      </c>
      <c r="B273" s="0" t="s">
        <v>15</v>
      </c>
      <c r="C273" s="0" t="s">
        <v>276</v>
      </c>
      <c r="D273" s="0" t="n">
        <v>0.2499999995</v>
      </c>
      <c r="E273" s="0" t="n">
        <v>0.00390624998438</v>
      </c>
      <c r="F273" s="0" t="n">
        <v>0.99</v>
      </c>
      <c r="G273" s="0" t="n">
        <v>0.96</v>
      </c>
      <c r="H273" s="0" t="n">
        <v>6</v>
      </c>
      <c r="I273" s="0" t="s">
        <v>24</v>
      </c>
      <c r="J273" s="0" t="n">
        <v>0.560856521129608</v>
      </c>
      <c r="K273" s="0" t="n">
        <v>0</v>
      </c>
      <c r="L273" s="0" t="n">
        <v>0</v>
      </c>
      <c r="M273" s="0" t="n">
        <v>3</v>
      </c>
      <c r="N273" s="0" t="n">
        <v>104.095651684858</v>
      </c>
      <c r="O273" s="0" t="n">
        <v>22.2177899758886</v>
      </c>
      <c r="P273" s="0" t="str">
        <f aca="false">VLOOKUP(I:I,$R$1:$T$6,3,0)</f>
        <v>TDMNPB</v>
      </c>
    </row>
    <row r="274" customFormat="false" ht="15" hidden="false" customHeight="false" outlineLevel="0" collapsed="false">
      <c r="A274" s="1" t="n">
        <v>278</v>
      </c>
      <c r="B274" s="0" t="s">
        <v>15</v>
      </c>
      <c r="C274" s="0" t="s">
        <v>277</v>
      </c>
      <c r="D274" s="0" t="n">
        <v>0.2499999995</v>
      </c>
      <c r="E274" s="0" t="n">
        <v>0.00390624998439</v>
      </c>
      <c r="F274" s="0" t="n">
        <v>0.937</v>
      </c>
      <c r="G274" s="0" t="n">
        <v>0.95</v>
      </c>
      <c r="H274" s="0" t="n">
        <v>6</v>
      </c>
      <c r="I274" s="0" t="s">
        <v>24</v>
      </c>
      <c r="J274" s="0" t="n">
        <v>0.676108539104462</v>
      </c>
      <c r="K274" s="0" t="n">
        <v>2</v>
      </c>
      <c r="L274" s="0" t="n">
        <v>0</v>
      </c>
      <c r="M274" s="0" t="n">
        <v>3</v>
      </c>
      <c r="N274" s="0" t="n">
        <v>105.345654558725</v>
      </c>
      <c r="O274" s="0" t="n">
        <v>22.5927771257305</v>
      </c>
      <c r="P274" s="0" t="str">
        <f aca="false">VLOOKUP(I:I,$R$1:$T$6,3,0)</f>
        <v>TDMNPB</v>
      </c>
    </row>
    <row r="275" customFormat="false" ht="15" hidden="false" customHeight="false" outlineLevel="0" collapsed="false">
      <c r="A275" s="1" t="n">
        <v>199</v>
      </c>
      <c r="B275" s="0" t="s">
        <v>22</v>
      </c>
      <c r="C275" s="0" t="s">
        <v>278</v>
      </c>
      <c r="D275" s="0" t="n">
        <v>0.2499999995</v>
      </c>
      <c r="E275" s="0" t="n">
        <v>0.00390624998439</v>
      </c>
      <c r="F275" s="0" t="n">
        <v>0.985</v>
      </c>
      <c r="G275" s="0" t="n">
        <v>0.943</v>
      </c>
      <c r="H275" s="0" t="n">
        <v>5</v>
      </c>
      <c r="I275" s="0" t="s">
        <v>20</v>
      </c>
      <c r="J275" s="0" t="n">
        <v>0.677219152450562</v>
      </c>
      <c r="K275" s="0" t="n">
        <v>2</v>
      </c>
      <c r="L275" s="0" t="n">
        <v>0</v>
      </c>
      <c r="M275" s="0" t="n">
        <v>3</v>
      </c>
      <c r="N275" s="0" t="n">
        <v>108.345541425241</v>
      </c>
      <c r="O275" s="0" t="n">
        <v>12.4052219287383</v>
      </c>
      <c r="P275" s="0" t="str">
        <f aca="false">VLOOKUP(I:I,$R$1:$T$6,3,0)</f>
        <v>TN</v>
      </c>
    </row>
    <row r="276" customFormat="false" ht="15" hidden="false" customHeight="false" outlineLevel="0" collapsed="false">
      <c r="A276" s="1" t="n">
        <v>214</v>
      </c>
      <c r="B276" s="0" t="s">
        <v>26</v>
      </c>
      <c r="C276" s="0" t="s">
        <v>279</v>
      </c>
      <c r="D276" s="0" t="n">
        <v>0.250000001299</v>
      </c>
      <c r="E276" s="0" t="n">
        <v>0.0039062500406</v>
      </c>
      <c r="F276" s="0" t="n">
        <v>0.986</v>
      </c>
      <c r="G276" s="0" t="n">
        <v>0.941</v>
      </c>
      <c r="H276" s="0" t="n">
        <v>5</v>
      </c>
      <c r="I276" s="0" t="s">
        <v>20</v>
      </c>
      <c r="J276" s="0" t="n">
        <v>0.720432817935944</v>
      </c>
      <c r="K276" s="0" t="n">
        <v>3</v>
      </c>
      <c r="L276" s="0" t="n">
        <v>0</v>
      </c>
      <c r="M276" s="0" t="n">
        <v>3</v>
      </c>
      <c r="N276" s="0" t="n">
        <v>108.53303985627</v>
      </c>
      <c r="O276" s="0" t="n">
        <v>12.2802206508955</v>
      </c>
      <c r="P276" s="0" t="str">
        <f aca="false">VLOOKUP(I:I,$R$1:$T$6,3,0)</f>
        <v>TN</v>
      </c>
    </row>
    <row r="277" customFormat="false" ht="15" hidden="false" customHeight="false" outlineLevel="0" collapsed="false">
      <c r="A277" s="1" t="n">
        <v>315</v>
      </c>
      <c r="B277" s="0" t="s">
        <v>15</v>
      </c>
      <c r="C277" s="0" t="s">
        <v>280</v>
      </c>
      <c r="D277" s="0" t="n">
        <v>0.250000001299</v>
      </c>
      <c r="E277" s="0" t="n">
        <v>0.0039062500406</v>
      </c>
      <c r="F277" s="0" t="n">
        <v>0.986</v>
      </c>
      <c r="G277" s="0" t="n">
        <v>0.938</v>
      </c>
      <c r="H277" s="0" t="n">
        <v>6</v>
      </c>
      <c r="I277" s="0" t="s">
        <v>24</v>
      </c>
      <c r="J277" s="0" t="n">
        <v>0.712706506252289</v>
      </c>
      <c r="K277" s="0" t="n">
        <v>4</v>
      </c>
      <c r="L277" s="0" t="n">
        <v>0</v>
      </c>
      <c r="M277" s="0" t="n">
        <v>3</v>
      </c>
      <c r="N277" s="0" t="n">
        <v>103.970650170471</v>
      </c>
      <c r="O277" s="0" t="n">
        <v>22.0927907539658</v>
      </c>
      <c r="P277" s="0" t="str">
        <f aca="false">VLOOKUP(I:I,$R$1:$T$6,3,0)</f>
        <v>TDMNPB</v>
      </c>
    </row>
    <row r="278" customFormat="false" ht="15" hidden="false" customHeight="false" outlineLevel="0" collapsed="false">
      <c r="A278" s="1" t="n">
        <v>149</v>
      </c>
      <c r="B278" s="0" t="s">
        <v>15</v>
      </c>
      <c r="C278" s="0" t="s">
        <v>281</v>
      </c>
      <c r="D278" s="0" t="n">
        <v>0.2499999995</v>
      </c>
      <c r="E278" s="0" t="n">
        <v>0.00390624998439</v>
      </c>
      <c r="F278" s="0" t="n">
        <v>0.985</v>
      </c>
      <c r="G278" s="0" t="n">
        <v>0.927</v>
      </c>
      <c r="H278" s="0" t="n">
        <v>4</v>
      </c>
      <c r="I278" s="0" t="s">
        <v>17</v>
      </c>
      <c r="J278" s="0" t="n">
        <v>0.767168700695038</v>
      </c>
      <c r="K278" s="0" t="n">
        <v>4</v>
      </c>
      <c r="L278" s="0" t="n">
        <v>0</v>
      </c>
      <c r="M278" s="0" t="n">
        <v>3</v>
      </c>
      <c r="N278" s="0" t="n">
        <v>107.595569270254</v>
      </c>
      <c r="O278" s="0" t="n">
        <v>15.5927307505232</v>
      </c>
      <c r="P278" s="0" t="str">
        <f aca="false">VLOOKUP(I:I,$R$1:$T$6,3,0)</f>
        <v>DHNTB</v>
      </c>
    </row>
    <row r="279" customFormat="false" ht="15" hidden="false" customHeight="false" outlineLevel="0" collapsed="false">
      <c r="A279" s="1" t="n">
        <v>233</v>
      </c>
      <c r="B279" s="0" t="s">
        <v>15</v>
      </c>
      <c r="C279" s="0" t="s">
        <v>282</v>
      </c>
      <c r="D279" s="0" t="n">
        <v>0.250000001299</v>
      </c>
      <c r="E279" s="0" t="n">
        <v>0.00390625004059</v>
      </c>
      <c r="F279" s="0" t="n">
        <v>0.996</v>
      </c>
      <c r="G279" s="0" t="n">
        <v>0.917</v>
      </c>
      <c r="H279" s="0" t="n">
        <v>5</v>
      </c>
      <c r="I279" s="0" t="s">
        <v>20</v>
      </c>
      <c r="J279" s="0" t="n">
        <v>0.750567257404327</v>
      </c>
      <c r="K279" s="0" t="n">
        <v>4</v>
      </c>
      <c r="L279" s="0" t="n">
        <v>0</v>
      </c>
      <c r="M279" s="0" t="n">
        <v>3</v>
      </c>
      <c r="N279" s="0" t="n">
        <v>108.22053564173</v>
      </c>
      <c r="O279" s="0" t="n">
        <v>11.4677225694009</v>
      </c>
      <c r="P279" s="0" t="str">
        <f aca="false">VLOOKUP(I:I,$R$1:$T$6,3,0)</f>
        <v>TN</v>
      </c>
    </row>
    <row r="280" customFormat="false" ht="15" hidden="false" customHeight="false" outlineLevel="0" collapsed="false">
      <c r="A280" s="1" t="n">
        <v>70</v>
      </c>
      <c r="B280" s="0" t="s">
        <v>22</v>
      </c>
      <c r="C280" s="0" t="s">
        <v>283</v>
      </c>
      <c r="D280" s="0" t="n">
        <v>0.250000001299</v>
      </c>
      <c r="E280" s="0" t="n">
        <v>0.00390625004059</v>
      </c>
      <c r="F280" s="0" t="n">
        <v>0.987</v>
      </c>
      <c r="G280" s="0" t="n">
        <v>0.911</v>
      </c>
      <c r="H280" s="0" t="n">
        <v>1</v>
      </c>
      <c r="I280" s="0" t="s">
        <v>36</v>
      </c>
      <c r="J280" s="0" t="n">
        <v>0.767385423183441</v>
      </c>
      <c r="K280" s="0" t="n">
        <v>4</v>
      </c>
      <c r="L280" s="0" t="n">
        <v>0</v>
      </c>
      <c r="M280" s="0" t="n">
        <v>3</v>
      </c>
      <c r="N280" s="0" t="n">
        <v>107.220543525211</v>
      </c>
      <c r="O280" s="0" t="n">
        <v>12.1552292617155</v>
      </c>
      <c r="P280" s="0" t="str">
        <f aca="false">VLOOKUP(I:I,$R$1:$T$6,3,0)</f>
        <v>DNB</v>
      </c>
    </row>
    <row r="281" customFormat="false" ht="15" hidden="false" customHeight="false" outlineLevel="0" collapsed="false">
      <c r="A281" s="1" t="n">
        <v>2</v>
      </c>
      <c r="B281" s="0" t="s">
        <v>22</v>
      </c>
      <c r="C281" s="0" t="s">
        <v>284</v>
      </c>
      <c r="D281" s="0" t="n">
        <v>0.2499999995</v>
      </c>
      <c r="E281" s="0" t="n">
        <v>0.00390624998439</v>
      </c>
      <c r="F281" s="0" t="n">
        <v>0.983</v>
      </c>
      <c r="G281" s="0" t="n">
        <v>0.91</v>
      </c>
      <c r="H281" s="0" t="n">
        <v>0</v>
      </c>
      <c r="I281" s="0" t="s">
        <v>38</v>
      </c>
      <c r="J281" s="0" t="n">
        <v>0.527292549610138</v>
      </c>
      <c r="K281" s="0" t="n">
        <v>0</v>
      </c>
      <c r="L281" s="0" t="n">
        <v>0</v>
      </c>
      <c r="M281" s="0" t="n">
        <v>3</v>
      </c>
      <c r="N281" s="0" t="n">
        <v>104.845609572281</v>
      </c>
      <c r="O281" s="0" t="n">
        <v>18.9052658098671</v>
      </c>
      <c r="P281" s="0" t="str">
        <f aca="false">VLOOKUP(I:I,$R$1:$T$6,3,0)</f>
        <v>BTB</v>
      </c>
    </row>
    <row r="282" customFormat="false" ht="15" hidden="false" customHeight="false" outlineLevel="0" collapsed="false">
      <c r="A282" s="1" t="n">
        <v>314</v>
      </c>
      <c r="B282" s="0" t="s">
        <v>31</v>
      </c>
      <c r="C282" s="0" t="s">
        <v>285</v>
      </c>
      <c r="D282" s="0" t="n">
        <v>0.2499999995</v>
      </c>
      <c r="E282" s="0" t="n">
        <v>0.00390624998439</v>
      </c>
      <c r="F282" s="0" t="n">
        <v>0.981</v>
      </c>
      <c r="G282" s="0" t="n">
        <v>0.896</v>
      </c>
      <c r="H282" s="0" t="n">
        <v>6</v>
      </c>
      <c r="I282" s="0" t="s">
        <v>24</v>
      </c>
      <c r="J282" s="0" t="n">
        <v>0.747542262077332</v>
      </c>
      <c r="K282" s="0" t="n">
        <v>4</v>
      </c>
      <c r="L282" s="0" t="n">
        <v>0</v>
      </c>
      <c r="M282" s="0" t="n">
        <v>3</v>
      </c>
      <c r="N282" s="0" t="n">
        <v>106.033147788448</v>
      </c>
      <c r="O282" s="0" t="n">
        <v>22.2177671962538</v>
      </c>
      <c r="P282" s="0" t="str">
        <f aca="false">VLOOKUP(I:I,$R$1:$T$6,3,0)</f>
        <v>TDMNPB</v>
      </c>
    </row>
    <row r="283" customFormat="false" ht="15" hidden="false" customHeight="false" outlineLevel="0" collapsed="false">
      <c r="A283" s="1" t="n">
        <v>116</v>
      </c>
      <c r="B283" s="0" t="s">
        <v>15</v>
      </c>
      <c r="C283" s="0" t="s">
        <v>286</v>
      </c>
      <c r="D283" s="0" t="n">
        <v>0.2499999995</v>
      </c>
      <c r="E283" s="0" t="n">
        <v>0.00390624998439</v>
      </c>
      <c r="F283" s="0" t="n">
        <v>0.994</v>
      </c>
      <c r="G283" s="0" t="n">
        <v>0.88</v>
      </c>
      <c r="H283" s="0" t="n">
        <v>4</v>
      </c>
      <c r="I283" s="0" t="s">
        <v>17</v>
      </c>
      <c r="J283" s="0" t="n">
        <v>0.708816230297089</v>
      </c>
      <c r="K283" s="0" t="n">
        <v>2</v>
      </c>
      <c r="L283" s="0" t="n">
        <v>0</v>
      </c>
      <c r="M283" s="0" t="n">
        <v>3</v>
      </c>
      <c r="N283" s="0" t="n">
        <v>107.845534605097</v>
      </c>
      <c r="O283" s="0" t="n">
        <v>11.0927248248105</v>
      </c>
      <c r="P283" s="0" t="str">
        <f aca="false">VLOOKUP(I:I,$R$1:$T$6,3,0)</f>
        <v>DHNTB</v>
      </c>
    </row>
    <row r="284" customFormat="false" ht="15" hidden="false" customHeight="false" outlineLevel="0" collapsed="false">
      <c r="A284" s="1" t="n">
        <v>151</v>
      </c>
      <c r="B284" s="0" t="s">
        <v>15</v>
      </c>
      <c r="C284" s="0" t="s">
        <v>287</v>
      </c>
      <c r="D284" s="0" t="n">
        <v>0.2499999995</v>
      </c>
      <c r="E284" s="0" t="n">
        <v>0.00390624998439</v>
      </c>
      <c r="F284" s="0" t="n">
        <v>0.995</v>
      </c>
      <c r="G284" s="0" t="n">
        <v>0.877</v>
      </c>
      <c r="H284" s="0" t="n">
        <v>4</v>
      </c>
      <c r="I284" s="0" t="s">
        <v>17</v>
      </c>
      <c r="J284" s="0" t="n">
        <v>0.782964587211609</v>
      </c>
      <c r="K284" s="0" t="n">
        <v>4</v>
      </c>
      <c r="L284" s="0" t="n">
        <v>0</v>
      </c>
      <c r="M284" s="0" t="n">
        <v>3</v>
      </c>
      <c r="N284" s="0" t="n">
        <v>107.595568162089</v>
      </c>
      <c r="O284" s="0" t="n">
        <v>15.4677305413673</v>
      </c>
      <c r="P284" s="0" t="str">
        <f aca="false">VLOOKUP(I:I,$R$1:$T$6,3,0)</f>
        <v>DHNTB</v>
      </c>
    </row>
    <row r="285" customFormat="false" ht="15" hidden="false" customHeight="false" outlineLevel="0" collapsed="false">
      <c r="A285" s="1" t="n">
        <v>3</v>
      </c>
      <c r="B285" s="0" t="s">
        <v>15</v>
      </c>
      <c r="C285" s="0" t="s">
        <v>288</v>
      </c>
      <c r="D285" s="0" t="n">
        <v>0.2499999995</v>
      </c>
      <c r="E285" s="0" t="n">
        <v>0.00390624998439</v>
      </c>
      <c r="F285" s="0" t="n">
        <v>0.994</v>
      </c>
      <c r="G285" s="0" t="n">
        <v>0.868</v>
      </c>
      <c r="H285" s="0" t="n">
        <v>0</v>
      </c>
      <c r="I285" s="0" t="s">
        <v>38</v>
      </c>
      <c r="J285" s="0" t="n">
        <v>0.45558112859726</v>
      </c>
      <c r="K285" s="0" t="n">
        <v>0</v>
      </c>
      <c r="L285" s="0" t="n">
        <v>0</v>
      </c>
      <c r="M285" s="0" t="n">
        <v>3</v>
      </c>
      <c r="N285" s="0" t="n">
        <v>104.970608641776</v>
      </c>
      <c r="O285" s="0" t="n">
        <v>18.8427642944481</v>
      </c>
      <c r="P285" s="0" t="str">
        <f aca="false">VLOOKUP(I:I,$R$1:$T$6,3,0)</f>
        <v>BTB</v>
      </c>
    </row>
    <row r="286" customFormat="false" ht="15" hidden="false" customHeight="false" outlineLevel="0" collapsed="false">
      <c r="A286" s="1" t="n">
        <v>5</v>
      </c>
      <c r="B286" s="0" t="s">
        <v>26</v>
      </c>
      <c r="C286" s="0" t="s">
        <v>289</v>
      </c>
      <c r="D286" s="0" t="n">
        <v>0.250000001299</v>
      </c>
      <c r="E286" s="0" t="n">
        <v>0.0039062500406</v>
      </c>
      <c r="F286" s="0" t="n">
        <v>0.996</v>
      </c>
      <c r="G286" s="0" t="n">
        <v>0.854</v>
      </c>
      <c r="H286" s="0" t="n">
        <v>0</v>
      </c>
      <c r="I286" s="0" t="s">
        <v>38</v>
      </c>
      <c r="J286" s="0" t="n">
        <v>0.570653557777405</v>
      </c>
      <c r="K286" s="0" t="n">
        <v>0</v>
      </c>
      <c r="L286" s="0" t="n">
        <v>0</v>
      </c>
      <c r="M286" s="0" t="n">
        <v>3</v>
      </c>
      <c r="N286" s="0" t="n">
        <v>105.033107828422</v>
      </c>
      <c r="O286" s="0" t="n">
        <v>18.7802634147504</v>
      </c>
      <c r="P286" s="0" t="str">
        <f aca="false">VLOOKUP(I:I,$R$1:$T$6,3,0)</f>
        <v>BTB</v>
      </c>
    </row>
    <row r="287" customFormat="false" ht="15" hidden="false" customHeight="false" outlineLevel="0" collapsed="false">
      <c r="A287" s="1" t="n">
        <v>6</v>
      </c>
      <c r="B287" s="0" t="s">
        <v>31</v>
      </c>
      <c r="C287" s="0" t="s">
        <v>290</v>
      </c>
      <c r="D287" s="0" t="n">
        <v>0.2499999995</v>
      </c>
      <c r="E287" s="0" t="n">
        <v>0.00390624998439</v>
      </c>
      <c r="F287" s="0" t="n">
        <v>0.996</v>
      </c>
      <c r="G287" s="0" t="n">
        <v>0.854</v>
      </c>
      <c r="H287" s="0" t="n">
        <v>0</v>
      </c>
      <c r="I287" s="0" t="s">
        <v>38</v>
      </c>
      <c r="J287" s="0" t="n">
        <v>0.575819909572601</v>
      </c>
      <c r="K287" s="0" t="n">
        <v>0</v>
      </c>
      <c r="L287" s="0" t="n">
        <v>0</v>
      </c>
      <c r="M287" s="0" t="n">
        <v>3</v>
      </c>
      <c r="N287" s="0" t="n">
        <v>104.783110384645</v>
      </c>
      <c r="O287" s="0" t="n">
        <v>18.9677667015323</v>
      </c>
      <c r="P287" s="0" t="str">
        <f aca="false">VLOOKUP(I:I,$R$1:$T$6,3,0)</f>
        <v>BTB</v>
      </c>
    </row>
    <row r="288" customFormat="false" ht="15" hidden="false" customHeight="false" outlineLevel="0" collapsed="false">
      <c r="A288" s="1" t="n">
        <v>218</v>
      </c>
      <c r="B288" s="0" t="s">
        <v>22</v>
      </c>
      <c r="C288" s="0" t="s">
        <v>291</v>
      </c>
      <c r="D288" s="0" t="n">
        <v>0.250000001299</v>
      </c>
      <c r="E288" s="0" t="n">
        <v>0.0039062500406</v>
      </c>
      <c r="F288" s="0" t="n">
        <v>0.998</v>
      </c>
      <c r="G288" s="0" t="n">
        <v>0.849</v>
      </c>
      <c r="H288" s="0" t="n">
        <v>5</v>
      </c>
      <c r="I288" s="0" t="s">
        <v>20</v>
      </c>
      <c r="J288" s="0" t="n">
        <v>0.726564824581146</v>
      </c>
      <c r="K288" s="0" t="n">
        <v>3</v>
      </c>
      <c r="L288" s="0" t="n">
        <v>0</v>
      </c>
      <c r="M288" s="0" t="n">
        <v>3</v>
      </c>
      <c r="N288" s="0" t="n">
        <v>108.345555484595</v>
      </c>
      <c r="O288" s="0" t="n">
        <v>14.2802230383458</v>
      </c>
      <c r="P288" s="0" t="str">
        <f aca="false">VLOOKUP(I:I,$R$1:$T$6,3,0)</f>
        <v>TN</v>
      </c>
    </row>
    <row r="289" customFormat="false" ht="15" hidden="false" customHeight="false" outlineLevel="0" collapsed="false">
      <c r="A289" s="1" t="n">
        <v>29</v>
      </c>
      <c r="B289" s="0" t="s">
        <v>26</v>
      </c>
      <c r="C289" s="0" t="s">
        <v>292</v>
      </c>
      <c r="D289" s="0" t="n">
        <v>0.2499999995</v>
      </c>
      <c r="E289" s="0" t="n">
        <v>0.00390624998439</v>
      </c>
      <c r="F289" s="0" t="n">
        <v>0.996</v>
      </c>
      <c r="G289" s="0" t="n">
        <v>0.842</v>
      </c>
      <c r="H289" s="0" t="n">
        <v>0</v>
      </c>
      <c r="I289" s="0" t="s">
        <v>38</v>
      </c>
      <c r="J289" s="0" t="n">
        <v>0.703286111354828</v>
      </c>
      <c r="K289" s="0" t="n">
        <v>2</v>
      </c>
      <c r="L289" s="0" t="n">
        <v>0</v>
      </c>
      <c r="M289" s="0" t="n">
        <v>3</v>
      </c>
      <c r="N289" s="0" t="n">
        <v>106.283090415211</v>
      </c>
      <c r="O289" s="0" t="n">
        <v>17.4052465545801</v>
      </c>
      <c r="P289" s="0" t="str">
        <f aca="false">VLOOKUP(I:I,$R$1:$T$6,3,0)</f>
        <v>BTB</v>
      </c>
    </row>
    <row r="290" customFormat="false" ht="15" hidden="false" customHeight="false" outlineLevel="0" collapsed="false">
      <c r="A290" s="1" t="n">
        <v>103</v>
      </c>
      <c r="B290" s="0" t="s">
        <v>22</v>
      </c>
      <c r="C290" s="0" t="s">
        <v>293</v>
      </c>
      <c r="D290" s="0" t="n">
        <v>0.250000001299</v>
      </c>
      <c r="E290" s="0" t="n">
        <v>0.0039062500406</v>
      </c>
      <c r="F290" s="0" t="n">
        <v>0.997</v>
      </c>
      <c r="G290" s="0" t="n">
        <v>0.837</v>
      </c>
      <c r="H290" s="0" t="n">
        <v>4</v>
      </c>
      <c r="I290" s="0" t="s">
        <v>17</v>
      </c>
      <c r="J290" s="0" t="n">
        <v>0.666529834270477</v>
      </c>
      <c r="K290" s="0" t="n">
        <v>1</v>
      </c>
      <c r="L290" s="0" t="n">
        <v>0</v>
      </c>
      <c r="M290" s="0" t="n">
        <v>3</v>
      </c>
      <c r="N290" s="0" t="n">
        <v>108.720539994793</v>
      </c>
      <c r="O290" s="0" t="n">
        <v>12.405219417738</v>
      </c>
      <c r="P290" s="0" t="str">
        <f aca="false">VLOOKUP(I:I,$R$1:$T$6,3,0)</f>
        <v>DHNTB</v>
      </c>
    </row>
    <row r="291" customFormat="false" ht="15" hidden="false" customHeight="false" outlineLevel="0" collapsed="false">
      <c r="A291" s="1" t="n">
        <v>13</v>
      </c>
      <c r="B291" s="0" t="s">
        <v>15</v>
      </c>
      <c r="C291" s="0" t="s">
        <v>294</v>
      </c>
      <c r="D291" s="0" t="n">
        <v>0.250000001299</v>
      </c>
      <c r="E291" s="0" t="n">
        <v>0.00390625004059</v>
      </c>
      <c r="F291" s="0" t="n">
        <v>0.996</v>
      </c>
      <c r="G291" s="0" t="n">
        <v>0.835</v>
      </c>
      <c r="H291" s="0" t="n">
        <v>0</v>
      </c>
      <c r="I291" s="0" t="s">
        <v>38</v>
      </c>
      <c r="J291" s="0" t="n">
        <v>0.677822470664978</v>
      </c>
      <c r="K291" s="0" t="n">
        <v>1</v>
      </c>
      <c r="L291" s="0" t="n">
        <v>0</v>
      </c>
      <c r="M291" s="0" t="n">
        <v>3</v>
      </c>
      <c r="N291" s="0" t="n">
        <v>107.220578526762</v>
      </c>
      <c r="O291" s="0" t="n">
        <v>16.467735662103</v>
      </c>
      <c r="P291" s="0" t="str">
        <f aca="false">VLOOKUP(I:I,$R$1:$T$6,3,0)</f>
        <v>BTB</v>
      </c>
    </row>
    <row r="292" customFormat="false" ht="15" hidden="false" customHeight="false" outlineLevel="0" collapsed="false">
      <c r="A292" s="1" t="n">
        <v>131</v>
      </c>
      <c r="B292" s="0" t="s">
        <v>26</v>
      </c>
      <c r="C292" s="0" t="s">
        <v>295</v>
      </c>
      <c r="D292" s="0" t="n">
        <v>0.250000001299</v>
      </c>
      <c r="E292" s="0" t="n">
        <v>0.0039062500406</v>
      </c>
      <c r="F292" s="0" t="n">
        <v>0.997</v>
      </c>
      <c r="G292" s="0" t="n">
        <v>0.835</v>
      </c>
      <c r="H292" s="0" t="n">
        <v>4</v>
      </c>
      <c r="I292" s="0" t="s">
        <v>17</v>
      </c>
      <c r="J292" s="0" t="n">
        <v>0.727410018444061</v>
      </c>
      <c r="K292" s="0" t="n">
        <v>3</v>
      </c>
      <c r="L292" s="0" t="n">
        <v>0</v>
      </c>
      <c r="M292" s="0" t="n">
        <v>3</v>
      </c>
      <c r="N292" s="0" t="n">
        <v>109.033041384812</v>
      </c>
      <c r="O292" s="0" t="n">
        <v>12.780217324282</v>
      </c>
      <c r="P292" s="0" t="str">
        <f aca="false">VLOOKUP(I:I,$R$1:$T$6,3,0)</f>
        <v>DHNTB</v>
      </c>
    </row>
    <row r="293" customFormat="false" ht="15" hidden="false" customHeight="false" outlineLevel="0" collapsed="false">
      <c r="A293" s="1" t="n">
        <v>45</v>
      </c>
      <c r="B293" s="0" t="s">
        <v>31</v>
      </c>
      <c r="C293" s="0" t="s">
        <v>296</v>
      </c>
      <c r="D293" s="0" t="n">
        <v>0.2499999995</v>
      </c>
      <c r="E293" s="0" t="n">
        <v>0.00390624998439</v>
      </c>
      <c r="F293" s="0" t="n">
        <v>0.997</v>
      </c>
      <c r="G293" s="0" t="n">
        <v>0.832</v>
      </c>
      <c r="H293" s="0" t="n">
        <v>0</v>
      </c>
      <c r="I293" s="0" t="s">
        <v>38</v>
      </c>
      <c r="J293" s="0" t="n">
        <v>0.73736834526062</v>
      </c>
      <c r="K293" s="0" t="n">
        <v>3</v>
      </c>
      <c r="L293" s="0" t="n">
        <v>0</v>
      </c>
      <c r="M293" s="0" t="n">
        <v>3</v>
      </c>
      <c r="N293" s="0" t="n">
        <v>105.283102553559</v>
      </c>
      <c r="O293" s="0" t="n">
        <v>18.3427592436728</v>
      </c>
      <c r="P293" s="0" t="str">
        <f aca="false">VLOOKUP(I:I,$R$1:$T$6,3,0)</f>
        <v>BTB</v>
      </c>
    </row>
    <row r="294" customFormat="false" ht="15" hidden="false" customHeight="false" outlineLevel="0" collapsed="false">
      <c r="A294" s="1" t="n">
        <v>0</v>
      </c>
      <c r="B294" s="0" t="s">
        <v>15</v>
      </c>
      <c r="C294" s="0" t="s">
        <v>297</v>
      </c>
      <c r="D294" s="0" t="n">
        <v>0.250000001299</v>
      </c>
      <c r="E294" s="0" t="n">
        <v>0.0039062500406</v>
      </c>
      <c r="F294" s="0" t="n">
        <v>0.993</v>
      </c>
      <c r="G294" s="0" t="n">
        <v>0.828</v>
      </c>
      <c r="H294" s="0" t="n">
        <v>0</v>
      </c>
      <c r="I294" s="0" t="s">
        <v>38</v>
      </c>
      <c r="J294" s="0" t="n">
        <v>0.631933391094208</v>
      </c>
      <c r="K294" s="0" t="n">
        <v>0</v>
      </c>
      <c r="L294" s="0" t="n">
        <v>0</v>
      </c>
      <c r="M294" s="0" t="n">
        <v>3</v>
      </c>
      <c r="N294" s="0" t="n">
        <v>104.720610496376</v>
      </c>
      <c r="O294" s="0" t="n">
        <v>18.9677673345633</v>
      </c>
      <c r="P294" s="0" t="str">
        <f aca="false">VLOOKUP(I:I,$R$1:$T$6,3,0)</f>
        <v>BTB</v>
      </c>
    </row>
    <row r="295" customFormat="false" ht="15" hidden="false" customHeight="false" outlineLevel="0" collapsed="false">
      <c r="A295" s="1" t="n">
        <v>165</v>
      </c>
      <c r="B295" s="0" t="s">
        <v>26</v>
      </c>
      <c r="C295" s="0" t="s">
        <v>298</v>
      </c>
      <c r="D295" s="0" t="n">
        <v>0.2499999995</v>
      </c>
      <c r="E295" s="0" t="n">
        <v>0.00390624998439</v>
      </c>
      <c r="F295" s="0" t="n">
        <v>0.997</v>
      </c>
      <c r="G295" s="0" t="n">
        <v>0.828</v>
      </c>
      <c r="H295" s="0" t="n">
        <v>5</v>
      </c>
      <c r="I295" s="0" t="s">
        <v>20</v>
      </c>
      <c r="J295" s="0" t="n">
        <v>0.585545301437378</v>
      </c>
      <c r="K295" s="0" t="n">
        <v>1</v>
      </c>
      <c r="L295" s="0" t="n">
        <v>0</v>
      </c>
      <c r="M295" s="0" t="n">
        <v>3</v>
      </c>
      <c r="N295" s="0" t="n">
        <v>108.658040237699</v>
      </c>
      <c r="O295" s="0" t="n">
        <v>12.4052198361021</v>
      </c>
      <c r="P295" s="0" t="str">
        <f aca="false">VLOOKUP(I:I,$R$1:$T$6,3,0)</f>
        <v>TN</v>
      </c>
    </row>
    <row r="296" customFormat="false" ht="15" hidden="false" customHeight="false" outlineLevel="0" collapsed="false">
      <c r="A296" s="1" t="n">
        <v>295</v>
      </c>
      <c r="B296" s="0" t="s">
        <v>26</v>
      </c>
      <c r="C296" s="0" t="s">
        <v>299</v>
      </c>
      <c r="D296" s="0" t="n">
        <v>0.2499999995</v>
      </c>
      <c r="E296" s="0" t="n">
        <v>0.00390624998439</v>
      </c>
      <c r="F296" s="0" t="n">
        <v>0.989</v>
      </c>
      <c r="G296" s="0" t="n">
        <v>0.828</v>
      </c>
      <c r="H296" s="0" t="n">
        <v>6</v>
      </c>
      <c r="I296" s="0" t="s">
        <v>24</v>
      </c>
      <c r="J296" s="0" t="n">
        <v>0.707881093025208</v>
      </c>
      <c r="K296" s="0" t="n">
        <v>3</v>
      </c>
      <c r="L296" s="0" t="n">
        <v>0</v>
      </c>
      <c r="M296" s="0" t="n">
        <v>3</v>
      </c>
      <c r="N296" s="0" t="n">
        <v>103.658154822588</v>
      </c>
      <c r="O296" s="0" t="n">
        <v>22.4052962031853</v>
      </c>
      <c r="P296" s="0" t="str">
        <f aca="false">VLOOKUP(I:I,$R$1:$T$6,3,0)</f>
        <v>TDMNPB</v>
      </c>
    </row>
    <row r="297" customFormat="false" ht="15" hidden="false" customHeight="false" outlineLevel="0" collapsed="false">
      <c r="A297" s="1" t="n">
        <v>215</v>
      </c>
      <c r="B297" s="0" t="s">
        <v>15</v>
      </c>
      <c r="C297" s="0" t="s">
        <v>300</v>
      </c>
      <c r="D297" s="0" t="n">
        <v>0.250000001299</v>
      </c>
      <c r="E297" s="0" t="n">
        <v>0.00390625004059</v>
      </c>
      <c r="F297" s="0" t="n">
        <v>0.994</v>
      </c>
      <c r="G297" s="0" t="n">
        <v>0.826</v>
      </c>
      <c r="H297" s="0" t="n">
        <v>5</v>
      </c>
      <c r="I297" s="0" t="s">
        <v>20</v>
      </c>
      <c r="J297" s="0" t="n">
        <v>0.696910858154297</v>
      </c>
      <c r="K297" s="0" t="n">
        <v>3</v>
      </c>
      <c r="L297" s="0" t="n">
        <v>0</v>
      </c>
      <c r="M297" s="0" t="n">
        <v>3</v>
      </c>
      <c r="N297" s="0" t="n">
        <v>107.720545828734</v>
      </c>
      <c r="O297" s="0" t="n">
        <v>12.7177263265246</v>
      </c>
      <c r="P297" s="0" t="str">
        <f aca="false">VLOOKUP(I:I,$R$1:$T$6,3,0)</f>
        <v>TN</v>
      </c>
    </row>
    <row r="298" customFormat="false" ht="15" hidden="false" customHeight="false" outlineLevel="0" collapsed="false">
      <c r="A298" s="1" t="n">
        <v>7</v>
      </c>
      <c r="B298" s="0" t="s">
        <v>31</v>
      </c>
      <c r="C298" s="0" t="s">
        <v>301</v>
      </c>
      <c r="D298" s="0" t="n">
        <v>0.2499999995</v>
      </c>
      <c r="E298" s="0" t="n">
        <v>0.00390624998439</v>
      </c>
      <c r="F298" s="0" t="n">
        <v>0.997</v>
      </c>
      <c r="G298" s="0" t="n">
        <v>0.823</v>
      </c>
      <c r="H298" s="0" t="n">
        <v>0</v>
      </c>
      <c r="I298" s="0" t="s">
        <v>38</v>
      </c>
      <c r="J298" s="0" t="n">
        <v>0.435088723897934</v>
      </c>
      <c r="K298" s="0" t="n">
        <v>0</v>
      </c>
      <c r="L298" s="0" t="n">
        <v>0</v>
      </c>
      <c r="M298" s="0" t="n">
        <v>3</v>
      </c>
      <c r="N298" s="0" t="n">
        <v>104.908108760507</v>
      </c>
      <c r="O298" s="0" t="n">
        <v>18.8427649233967</v>
      </c>
      <c r="P298" s="0" t="str">
        <f aca="false">VLOOKUP(I:I,$R$1:$T$6,3,0)</f>
        <v>BTB</v>
      </c>
    </row>
    <row r="299" customFormat="false" ht="15" hidden="false" customHeight="false" outlineLevel="0" collapsed="false">
      <c r="A299" s="1" t="n">
        <v>4</v>
      </c>
      <c r="B299" s="0" t="s">
        <v>31</v>
      </c>
      <c r="C299" s="0" t="s">
        <v>302</v>
      </c>
      <c r="D299" s="0" t="n">
        <v>0.2499999995</v>
      </c>
      <c r="E299" s="0" t="n">
        <v>0.00390624998439</v>
      </c>
      <c r="F299" s="0" t="n">
        <v>0.995</v>
      </c>
      <c r="G299" s="0" t="n">
        <v>0.819</v>
      </c>
      <c r="H299" s="0" t="n">
        <v>0</v>
      </c>
      <c r="I299" s="0" t="s">
        <v>38</v>
      </c>
      <c r="J299" s="0" t="n">
        <v>0.479401260614395</v>
      </c>
      <c r="K299" s="0" t="n">
        <v>0</v>
      </c>
      <c r="L299" s="0" t="n">
        <v>0</v>
      </c>
      <c r="M299" s="0" t="n">
        <v>3</v>
      </c>
      <c r="N299" s="0" t="n">
        <v>104.783108991338</v>
      </c>
      <c r="O299" s="0" t="n">
        <v>18.842766181408</v>
      </c>
      <c r="P299" s="0" t="str">
        <f aca="false">VLOOKUP(I:I,$R$1:$T$6,3,0)</f>
        <v>BTB</v>
      </c>
    </row>
    <row r="300" customFormat="false" ht="15" hidden="false" customHeight="false" outlineLevel="0" collapsed="false">
      <c r="A300" s="1" t="n">
        <v>28</v>
      </c>
      <c r="B300" s="0" t="s">
        <v>15</v>
      </c>
      <c r="C300" s="0" t="s">
        <v>303</v>
      </c>
      <c r="D300" s="0" t="n">
        <v>0.250000001299</v>
      </c>
      <c r="E300" s="0" t="n">
        <v>0.0039062500406</v>
      </c>
      <c r="F300" s="0" t="n">
        <v>0.994</v>
      </c>
      <c r="G300" s="0" t="n">
        <v>0.819</v>
      </c>
      <c r="H300" s="0" t="n">
        <v>0</v>
      </c>
      <c r="I300" s="0" t="s">
        <v>38</v>
      </c>
      <c r="J300" s="0" t="n">
        <v>0.713766753673553</v>
      </c>
      <c r="K300" s="0" t="n">
        <v>2</v>
      </c>
      <c r="L300" s="0" t="n">
        <v>0</v>
      </c>
      <c r="M300" s="0" t="n">
        <v>3</v>
      </c>
      <c r="N300" s="0" t="n">
        <v>105.720597604203</v>
      </c>
      <c r="O300" s="0" t="n">
        <v>17.9677536586868</v>
      </c>
      <c r="P300" s="0" t="str">
        <f aca="false">VLOOKUP(I:I,$R$1:$T$6,3,0)</f>
        <v>BTB</v>
      </c>
    </row>
    <row r="301" customFormat="false" ht="15" hidden="false" customHeight="false" outlineLevel="0" collapsed="false">
      <c r="A301" s="1" t="n">
        <v>56</v>
      </c>
      <c r="B301" s="0" t="s">
        <v>22</v>
      </c>
      <c r="C301" s="0" t="s">
        <v>304</v>
      </c>
      <c r="D301" s="0" t="n">
        <v>0.2499999995</v>
      </c>
      <c r="E301" s="0" t="n">
        <v>0.00390624998439</v>
      </c>
      <c r="F301" s="0" t="n">
        <v>0.997</v>
      </c>
      <c r="G301" s="0" t="n">
        <v>0.816</v>
      </c>
      <c r="H301" s="0" t="n">
        <v>0</v>
      </c>
      <c r="I301" s="0" t="s">
        <v>38</v>
      </c>
      <c r="J301" s="0" t="n">
        <v>0.779738366603851</v>
      </c>
      <c r="K301" s="0" t="n">
        <v>4</v>
      </c>
      <c r="L301" s="0" t="n">
        <v>0</v>
      </c>
      <c r="M301" s="0" t="n">
        <v>3</v>
      </c>
      <c r="N301" s="0" t="n">
        <v>106.095592167933</v>
      </c>
      <c r="O301" s="0" t="n">
        <v>17.5302486825857</v>
      </c>
      <c r="P301" s="0" t="str">
        <f aca="false">VLOOKUP(I:I,$R$1:$T$6,3,0)</f>
        <v>BTB</v>
      </c>
    </row>
    <row r="302" customFormat="false" ht="15" hidden="false" customHeight="false" outlineLevel="0" collapsed="false">
      <c r="A302" s="1" t="n">
        <v>210</v>
      </c>
      <c r="B302" s="0" t="s">
        <v>15</v>
      </c>
      <c r="C302" s="0" t="s">
        <v>305</v>
      </c>
      <c r="D302" s="0" t="n">
        <v>0.2499999995</v>
      </c>
      <c r="E302" s="0" t="n">
        <v>0.00390624998439</v>
      </c>
      <c r="F302" s="0" t="n">
        <v>0.898</v>
      </c>
      <c r="G302" s="0" t="n">
        <v>0.802</v>
      </c>
      <c r="H302" s="0" t="n">
        <v>5</v>
      </c>
      <c r="I302" s="0" t="s">
        <v>20</v>
      </c>
      <c r="J302" s="0" t="n">
        <v>0.723525583744049</v>
      </c>
      <c r="K302" s="0" t="n">
        <v>3</v>
      </c>
      <c r="L302" s="0" t="n">
        <v>0</v>
      </c>
      <c r="M302" s="0" t="n">
        <v>2</v>
      </c>
      <c r="N302" s="0" t="n">
        <v>108.595539189938</v>
      </c>
      <c r="O302" s="0" t="n">
        <v>12.2177202291433</v>
      </c>
      <c r="P302" s="0" t="str">
        <f aca="false">VLOOKUP(I:I,$R$1:$T$6,3,0)</f>
        <v>TN</v>
      </c>
    </row>
    <row r="303" customFormat="false" ht="15" hidden="false" customHeight="false" outlineLevel="0" collapsed="false">
      <c r="A303" s="1" t="n">
        <v>219</v>
      </c>
      <c r="B303" s="0" t="s">
        <v>31</v>
      </c>
      <c r="C303" s="0" t="s">
        <v>306</v>
      </c>
      <c r="D303" s="0" t="n">
        <v>0.2499999995</v>
      </c>
      <c r="E303" s="0" t="n">
        <v>0.00390624998439</v>
      </c>
      <c r="F303" s="0" t="n">
        <v>0.985</v>
      </c>
      <c r="G303" s="0" t="n">
        <v>0.8</v>
      </c>
      <c r="H303" s="0" t="n">
        <v>5</v>
      </c>
      <c r="I303" s="0" t="s">
        <v>20</v>
      </c>
      <c r="J303" s="0" t="n">
        <v>0.685750305652618</v>
      </c>
      <c r="K303" s="0" t="n">
        <v>3</v>
      </c>
      <c r="L303" s="0" t="n">
        <v>0</v>
      </c>
      <c r="M303" s="0" t="n">
        <v>3</v>
      </c>
      <c r="N303" s="0" t="n">
        <v>108.408040760384</v>
      </c>
      <c r="O303" s="0" t="n">
        <v>12.3427214945726</v>
      </c>
      <c r="P303" s="0" t="str">
        <f aca="false">VLOOKUP(I:I,$R$1:$T$6,3,0)</f>
        <v>TN</v>
      </c>
    </row>
    <row r="304" customFormat="false" ht="15" hidden="false" customHeight="false" outlineLevel="0" collapsed="false">
      <c r="A304" s="1" t="n">
        <v>183</v>
      </c>
      <c r="B304" s="0" t="s">
        <v>26</v>
      </c>
      <c r="C304" s="0" t="s">
        <v>307</v>
      </c>
      <c r="D304" s="0" t="n">
        <v>0.2499999995</v>
      </c>
      <c r="E304" s="0" t="n">
        <v>0.00390624998439</v>
      </c>
      <c r="F304" s="0" t="n">
        <v>0.827</v>
      </c>
      <c r="G304" s="0" t="n">
        <v>0.783</v>
      </c>
      <c r="H304" s="0" t="n">
        <v>5</v>
      </c>
      <c r="I304" s="0" t="s">
        <v>20</v>
      </c>
      <c r="J304" s="0" t="n">
        <v>0.657065272331238</v>
      </c>
      <c r="K304" s="0" t="n">
        <v>2</v>
      </c>
      <c r="L304" s="0" t="n">
        <v>0</v>
      </c>
      <c r="M304" s="0" t="n">
        <v>1</v>
      </c>
      <c r="N304" s="0" t="n">
        <v>108.283039097046</v>
      </c>
      <c r="O304" s="0" t="n">
        <v>12.0302222475255</v>
      </c>
      <c r="P304" s="0" t="str">
        <f aca="false">VLOOKUP(I:I,$R$1:$T$6,3,0)</f>
        <v>TN</v>
      </c>
    </row>
    <row r="305" customFormat="false" ht="15" hidden="false" customHeight="false" outlineLevel="0" collapsed="false">
      <c r="A305" s="1" t="n">
        <v>150</v>
      </c>
      <c r="B305" s="0" t="s">
        <v>22</v>
      </c>
      <c r="C305" s="0" t="s">
        <v>308</v>
      </c>
      <c r="D305" s="0" t="n">
        <v>0.2499999995</v>
      </c>
      <c r="E305" s="0" t="n">
        <v>0.00390624998439</v>
      </c>
      <c r="F305" s="0" t="n">
        <v>0.993</v>
      </c>
      <c r="G305" s="0" t="n">
        <v>0.778</v>
      </c>
      <c r="H305" s="0" t="n">
        <v>4</v>
      </c>
      <c r="I305" s="0" t="s">
        <v>17</v>
      </c>
      <c r="J305" s="0" t="n">
        <v>0.798688590526581</v>
      </c>
      <c r="K305" s="0" t="n">
        <v>4</v>
      </c>
      <c r="L305" s="0" t="n">
        <v>0</v>
      </c>
      <c r="M305" s="0" t="n">
        <v>3</v>
      </c>
      <c r="N305" s="0" t="n">
        <v>107.595568714929</v>
      </c>
      <c r="O305" s="0" t="n">
        <v>15.5302306453284</v>
      </c>
      <c r="P305" s="0" t="str">
        <f aca="false">VLOOKUP(I:I,$R$1:$T$6,3,0)</f>
        <v>DHNTB</v>
      </c>
    </row>
    <row r="306" customFormat="false" ht="15" hidden="false" customHeight="false" outlineLevel="0" collapsed="false">
      <c r="A306" s="1" t="n">
        <v>228</v>
      </c>
      <c r="B306" s="0" t="s">
        <v>15</v>
      </c>
      <c r="C306" s="0" t="s">
        <v>309</v>
      </c>
      <c r="D306" s="0" t="n">
        <v>0.2499999995</v>
      </c>
      <c r="E306" s="0" t="n">
        <v>0.00390624998439</v>
      </c>
      <c r="F306" s="0" t="n">
        <v>0.951</v>
      </c>
      <c r="G306" s="0" t="n">
        <v>0.724</v>
      </c>
      <c r="H306" s="0" t="n">
        <v>5</v>
      </c>
      <c r="I306" s="0" t="s">
        <v>20</v>
      </c>
      <c r="J306" s="0" t="n">
        <v>0.733415842056274</v>
      </c>
      <c r="K306" s="0" t="n">
        <v>4</v>
      </c>
      <c r="L306" s="0" t="n">
        <v>0</v>
      </c>
      <c r="M306" s="0" t="n">
        <v>3</v>
      </c>
      <c r="N306" s="0" t="n">
        <v>107.345540217722</v>
      </c>
      <c r="O306" s="0" t="n">
        <v>11.7177281469944</v>
      </c>
      <c r="P306" s="0" t="str">
        <f aca="false">VLOOKUP(I:I,$R$1:$T$6,3,0)</f>
        <v>TN</v>
      </c>
    </row>
    <row r="307" customFormat="false" ht="15" hidden="false" customHeight="false" outlineLevel="0" collapsed="false">
      <c r="A307" s="1" t="n">
        <v>162</v>
      </c>
      <c r="B307" s="0" t="s">
        <v>15</v>
      </c>
      <c r="C307" s="0" t="s">
        <v>310</v>
      </c>
      <c r="D307" s="0" t="n">
        <v>0.2499999995</v>
      </c>
      <c r="E307" s="0" t="n">
        <v>0.00390624998438</v>
      </c>
      <c r="F307" s="0" t="n">
        <v>0.924</v>
      </c>
      <c r="G307" s="0" t="n">
        <v>0.701</v>
      </c>
      <c r="H307" s="0" t="n">
        <v>5</v>
      </c>
      <c r="I307" s="0" t="s">
        <v>20</v>
      </c>
      <c r="J307" s="0" t="n">
        <v>0.589356303215027</v>
      </c>
      <c r="K307" s="0" t="n">
        <v>1</v>
      </c>
      <c r="L307" s="0" t="n">
        <v>0</v>
      </c>
      <c r="M307" s="0" t="n">
        <v>2</v>
      </c>
      <c r="N307" s="0" t="n">
        <v>108.595537503675</v>
      </c>
      <c r="O307" s="0" t="n">
        <v>11.9677202139856</v>
      </c>
      <c r="P307" s="0" t="str">
        <f aca="false">VLOOKUP(I:I,$R$1:$T$6,3,0)</f>
        <v>TN</v>
      </c>
    </row>
    <row r="308" customFormat="false" ht="15" hidden="false" customHeight="false" outlineLevel="0" collapsed="false">
      <c r="A308" s="1" t="n">
        <v>172</v>
      </c>
      <c r="B308" s="0" t="s">
        <v>31</v>
      </c>
      <c r="C308" s="0" t="s">
        <v>311</v>
      </c>
      <c r="D308" s="0" t="n">
        <v>0.2499999995</v>
      </c>
      <c r="E308" s="0" t="n">
        <v>0.00390624998439</v>
      </c>
      <c r="F308" s="0" t="n">
        <v>0.997</v>
      </c>
      <c r="G308" s="0" t="n">
        <v>0.698</v>
      </c>
      <c r="H308" s="0" t="n">
        <v>5</v>
      </c>
      <c r="I308" s="0" t="s">
        <v>20</v>
      </c>
      <c r="J308" s="0" t="n">
        <v>0.625330567359924</v>
      </c>
      <c r="K308" s="0" t="n">
        <v>1</v>
      </c>
      <c r="L308" s="0" t="n">
        <v>0</v>
      </c>
      <c r="M308" s="0" t="n">
        <v>3</v>
      </c>
      <c r="N308" s="0" t="n">
        <v>108.283060354957</v>
      </c>
      <c r="O308" s="0" t="n">
        <v>14.8427240879516</v>
      </c>
      <c r="P308" s="0" t="str">
        <f aca="false">VLOOKUP(I:I,$R$1:$T$6,3,0)</f>
        <v>TN</v>
      </c>
    </row>
    <row r="309" customFormat="false" ht="15" hidden="false" customHeight="false" outlineLevel="0" collapsed="false">
      <c r="A309" s="1" t="n">
        <v>1</v>
      </c>
      <c r="B309" s="0" t="s">
        <v>26</v>
      </c>
      <c r="C309" s="0" t="s">
        <v>312</v>
      </c>
      <c r="D309" s="0" t="n">
        <v>0.2499999995</v>
      </c>
      <c r="E309" s="0" t="n">
        <v>0.00390624998439</v>
      </c>
      <c r="F309" s="0" t="n">
        <v>0.975</v>
      </c>
      <c r="G309" s="0" t="n">
        <v>0.656</v>
      </c>
      <c r="H309" s="0" t="n">
        <v>0</v>
      </c>
      <c r="I309" s="0" t="s">
        <v>38</v>
      </c>
      <c r="J309" s="0" t="n">
        <v>0.504806280136108</v>
      </c>
      <c r="K309" s="0" t="n">
        <v>0</v>
      </c>
      <c r="L309" s="0" t="n">
        <v>0</v>
      </c>
      <c r="M309" s="0" t="n">
        <v>3</v>
      </c>
      <c r="N309" s="0" t="n">
        <v>104.908109455719</v>
      </c>
      <c r="O309" s="0" t="n">
        <v>18.9052651788952</v>
      </c>
      <c r="P309" s="0" t="str">
        <f aca="false">VLOOKUP(I:I,$R$1:$T$6,3,0)</f>
        <v>BTB</v>
      </c>
    </row>
    <row r="310" customFormat="false" ht="15" hidden="false" customHeight="false" outlineLevel="0" collapsed="false">
      <c r="A310" s="1" t="n">
        <v>241</v>
      </c>
      <c r="B310" s="0" t="s">
        <v>31</v>
      </c>
      <c r="C310" s="0" t="s">
        <v>313</v>
      </c>
      <c r="D310" s="0" t="n">
        <v>0.2499999995</v>
      </c>
      <c r="E310" s="0" t="n">
        <v>0.00390624998439</v>
      </c>
      <c r="F310" s="0" t="n">
        <v>0.898</v>
      </c>
      <c r="G310" s="0" t="n">
        <v>0.653</v>
      </c>
      <c r="H310" s="0" t="n">
        <v>6</v>
      </c>
      <c r="I310" s="0" t="s">
        <v>24</v>
      </c>
      <c r="J310" s="0" t="n">
        <v>0.575421869754791</v>
      </c>
      <c r="K310" s="0" t="n">
        <v>0</v>
      </c>
      <c r="L310" s="0" t="n">
        <v>0</v>
      </c>
      <c r="M310" s="0" t="n">
        <v>2</v>
      </c>
      <c r="N310" s="0" t="n">
        <v>105.408152696363</v>
      </c>
      <c r="O310" s="0" t="n">
        <v>22.4677757617408</v>
      </c>
      <c r="P310" s="0" t="str">
        <f aca="false">VLOOKUP(I:I,$R$1:$T$6,3,0)</f>
        <v>TDMNPB</v>
      </c>
    </row>
    <row r="311" customFormat="false" ht="15" hidden="false" customHeight="false" outlineLevel="0" collapsed="false">
      <c r="A311" s="1" t="n">
        <v>313</v>
      </c>
      <c r="B311" s="0" t="s">
        <v>31</v>
      </c>
      <c r="C311" s="0" t="s">
        <v>314</v>
      </c>
      <c r="D311" s="0" t="n">
        <v>0.2499999995</v>
      </c>
      <c r="E311" s="0" t="n">
        <v>0.00390624998439</v>
      </c>
      <c r="F311" s="0" t="n">
        <v>0.964</v>
      </c>
      <c r="G311" s="0" t="n">
        <v>0.611</v>
      </c>
      <c r="H311" s="0" t="n">
        <v>6</v>
      </c>
      <c r="I311" s="0" t="s">
        <v>24</v>
      </c>
      <c r="J311" s="0" t="n">
        <v>0.722665369510651</v>
      </c>
      <c r="K311" s="0" t="n">
        <v>4</v>
      </c>
      <c r="L311" s="0" t="n">
        <v>0</v>
      </c>
      <c r="M311" s="0" t="n">
        <v>3</v>
      </c>
      <c r="N311" s="0" t="n">
        <v>104.783153967095</v>
      </c>
      <c r="O311" s="0" t="n">
        <v>22.4677831875881</v>
      </c>
      <c r="P311" s="0" t="str">
        <f aca="false">VLOOKUP(I:I,$R$1:$T$6,3,0)</f>
        <v>TDMNPB</v>
      </c>
    </row>
    <row r="312" customFormat="false" ht="15" hidden="false" customHeight="false" outlineLevel="0" collapsed="false">
      <c r="A312" s="1" t="n">
        <v>260</v>
      </c>
      <c r="B312" s="0" t="s">
        <v>31</v>
      </c>
      <c r="C312" s="0" t="s">
        <v>315</v>
      </c>
      <c r="D312" s="0" t="n">
        <v>0.2499999995</v>
      </c>
      <c r="E312" s="0" t="n">
        <v>0.00390624998439</v>
      </c>
      <c r="F312" s="0" t="n">
        <v>0.96</v>
      </c>
      <c r="G312" s="0" t="n">
        <v>0.562</v>
      </c>
      <c r="H312" s="0" t="n">
        <v>6</v>
      </c>
      <c r="I312" s="0" t="s">
        <v>24</v>
      </c>
      <c r="J312" s="0" t="n">
        <v>0.640378355979919</v>
      </c>
      <c r="K312" s="0" t="n">
        <v>1</v>
      </c>
      <c r="L312" s="0" t="n">
        <v>0</v>
      </c>
      <c r="M312" s="0" t="n">
        <v>3</v>
      </c>
      <c r="N312" s="0" t="n">
        <v>104.283141438344</v>
      </c>
      <c r="O312" s="0" t="n">
        <v>21.4677837969963</v>
      </c>
      <c r="P312" s="0" t="str">
        <f aca="false">VLOOKUP(I:I,$R$1:$T$6,3,0)</f>
        <v>TDMNPB</v>
      </c>
    </row>
    <row r="313" customFormat="false" ht="15" hidden="false" customHeight="false" outlineLevel="0" collapsed="false">
      <c r="A313" s="1" t="n">
        <v>18</v>
      </c>
      <c r="B313" s="0" t="s">
        <v>31</v>
      </c>
      <c r="C313" s="0" t="s">
        <v>316</v>
      </c>
      <c r="D313" s="0" t="n">
        <v>0.2499999995</v>
      </c>
      <c r="E313" s="0" t="n">
        <v>0.00390624998439</v>
      </c>
      <c r="F313" s="0" t="n">
        <v>0.994</v>
      </c>
      <c r="G313" s="0" t="n">
        <v>0.556</v>
      </c>
      <c r="H313" s="0" t="n">
        <v>0</v>
      </c>
      <c r="I313" s="0" t="s">
        <v>38</v>
      </c>
      <c r="J313" s="0" t="n">
        <v>0.645676076412201</v>
      </c>
      <c r="K313" s="0" t="n">
        <v>1</v>
      </c>
      <c r="L313" s="0" t="n">
        <v>0</v>
      </c>
      <c r="M313" s="0" t="n">
        <v>3</v>
      </c>
      <c r="N313" s="0" t="n">
        <v>104.658110605894</v>
      </c>
      <c r="O313" s="0" t="n">
        <v>18.9677679676305</v>
      </c>
      <c r="P313" s="0" t="str">
        <f aca="false">VLOOKUP(I:I,$R$1:$T$6,3,0)</f>
        <v>BTB</v>
      </c>
    </row>
    <row r="314" customFormat="false" ht="15" hidden="false" customHeight="false" outlineLevel="0" collapsed="false">
      <c r="A314" s="1" t="n">
        <v>106</v>
      </c>
      <c r="B314" s="0" t="s">
        <v>22</v>
      </c>
      <c r="C314" s="0" t="s">
        <v>317</v>
      </c>
      <c r="D314" s="0" t="n">
        <v>0.250000001299</v>
      </c>
      <c r="E314" s="0" t="n">
        <v>0.0039062500406</v>
      </c>
      <c r="F314" s="0" t="n">
        <v>0.975</v>
      </c>
      <c r="G314" s="0" t="n">
        <v>0.431</v>
      </c>
      <c r="H314" s="0" t="n">
        <v>4</v>
      </c>
      <c r="I314" s="0" t="s">
        <v>17</v>
      </c>
      <c r="J314" s="0" t="n">
        <v>0.678247153759003</v>
      </c>
      <c r="K314" s="0" t="n">
        <v>1</v>
      </c>
      <c r="L314" s="0" t="n">
        <v>0</v>
      </c>
      <c r="M314" s="0" t="n">
        <v>3</v>
      </c>
      <c r="N314" s="0" t="n">
        <v>108.720537438317</v>
      </c>
      <c r="O314" s="0" t="n">
        <v>12.0302194036193</v>
      </c>
      <c r="P314" s="0" t="str">
        <f aca="false">VLOOKUP(I:I,$R$1:$T$6,3,0)</f>
        <v>DHNTB</v>
      </c>
    </row>
    <row r="315" customFormat="false" ht="15" hidden="false" customHeight="false" outlineLevel="0" collapsed="false">
      <c r="A315" s="1" t="n">
        <v>195</v>
      </c>
      <c r="B315" s="0" t="s">
        <v>22</v>
      </c>
      <c r="C315" s="0" t="s">
        <v>317</v>
      </c>
      <c r="D315" s="0" t="n">
        <v>0.250000001299</v>
      </c>
      <c r="E315" s="0" t="n">
        <v>0.0039062500406</v>
      </c>
      <c r="F315" s="0" t="n">
        <v>0.975</v>
      </c>
      <c r="G315" s="0" t="n">
        <v>0.431</v>
      </c>
      <c r="H315" s="0" t="n">
        <v>5</v>
      </c>
      <c r="I315" s="0" t="s">
        <v>20</v>
      </c>
      <c r="J315" s="0" t="n">
        <v>0.678247153759003</v>
      </c>
      <c r="K315" s="0" t="n">
        <v>2</v>
      </c>
      <c r="L315" s="0" t="n">
        <v>0</v>
      </c>
      <c r="M315" s="0" t="n">
        <v>3</v>
      </c>
      <c r="N315" s="0" t="n">
        <v>108.720537438317</v>
      </c>
      <c r="O315" s="0" t="n">
        <v>12.0302194036193</v>
      </c>
      <c r="P315" s="0" t="str">
        <f aca="false">VLOOKUP(I:I,$R$1:$T$6,3,0)</f>
        <v>TN</v>
      </c>
    </row>
    <row r="316" customFormat="false" ht="15" hidden="false" customHeight="false" outlineLevel="0" collapsed="false">
      <c r="A316" s="1" t="n">
        <v>193</v>
      </c>
      <c r="B316" s="0" t="s">
        <v>31</v>
      </c>
      <c r="C316" s="0" t="s">
        <v>318</v>
      </c>
      <c r="D316" s="0" t="n">
        <v>0.2499999995</v>
      </c>
      <c r="E316" s="0" t="n">
        <v>0.00390624998439</v>
      </c>
      <c r="F316" s="0" t="n">
        <v>0.997</v>
      </c>
      <c r="G316" s="0" t="n">
        <v>0.429</v>
      </c>
      <c r="H316" s="0" t="n">
        <v>5</v>
      </c>
      <c r="I316" s="0" t="s">
        <v>20</v>
      </c>
      <c r="J316" s="0" t="n">
        <v>0.662685513496399</v>
      </c>
      <c r="K316" s="0" t="n">
        <v>2</v>
      </c>
      <c r="L316" s="0" t="n">
        <v>0</v>
      </c>
      <c r="M316" s="0" t="n">
        <v>3</v>
      </c>
      <c r="N316" s="0" t="n">
        <v>108.658039805774</v>
      </c>
      <c r="O316" s="0" t="n">
        <v>12.3427198287346</v>
      </c>
      <c r="P316" s="0" t="str">
        <f aca="false">VLOOKUP(I:I,$R$1:$T$6,3,0)</f>
        <v>TN</v>
      </c>
    </row>
    <row r="317" customFormat="false" ht="15" hidden="false" customHeight="false" outlineLevel="0" collapsed="false">
      <c r="A317" s="1" t="n">
        <v>105</v>
      </c>
      <c r="B317" s="0" t="s">
        <v>26</v>
      </c>
      <c r="C317" s="0" t="s">
        <v>319</v>
      </c>
      <c r="D317" s="0" t="n">
        <v>0.2499999995</v>
      </c>
      <c r="E317" s="0" t="n">
        <v>0.00390624998439</v>
      </c>
      <c r="F317" s="0" t="n">
        <v>0.952</v>
      </c>
      <c r="G317" s="0" t="n">
        <v>0.427</v>
      </c>
      <c r="H317" s="0" t="n">
        <v>4</v>
      </c>
      <c r="I317" s="0" t="s">
        <v>17</v>
      </c>
      <c r="J317" s="0" t="n">
        <v>0.675320565700531</v>
      </c>
      <c r="K317" s="0" t="n">
        <v>1</v>
      </c>
      <c r="L317" s="0" t="n">
        <v>0</v>
      </c>
      <c r="M317" s="0" t="n">
        <v>3</v>
      </c>
      <c r="N317" s="0" t="n">
        <v>108.658037680886</v>
      </c>
      <c r="O317" s="0" t="n">
        <v>12.0302198097339</v>
      </c>
      <c r="P317" s="0" t="str">
        <f aca="false">VLOOKUP(I:I,$R$1:$T$6,3,0)</f>
        <v>DHNTB</v>
      </c>
    </row>
    <row r="318" customFormat="false" ht="15" hidden="false" customHeight="false" outlineLevel="0" collapsed="false">
      <c r="A318" s="1" t="n">
        <v>77</v>
      </c>
      <c r="B318" s="0" t="s">
        <v>22</v>
      </c>
      <c r="C318" s="0" t="s">
        <v>320</v>
      </c>
      <c r="D318" s="0" t="n">
        <v>0.250000001299</v>
      </c>
      <c r="E318" s="0" t="n">
        <v>0.00390625004059</v>
      </c>
      <c r="F318" s="0" t="n">
        <v>0.995</v>
      </c>
      <c r="G318" s="0" t="n">
        <v>0.425</v>
      </c>
      <c r="H318" s="0" t="n">
        <v>1</v>
      </c>
      <c r="I318" s="0" t="s">
        <v>36</v>
      </c>
      <c r="J318" s="0" t="n">
        <v>0.784106433391571</v>
      </c>
      <c r="K318" s="0" t="n">
        <v>4</v>
      </c>
      <c r="L318" s="0" t="n">
        <v>0</v>
      </c>
      <c r="M318" s="0" t="n">
        <v>3</v>
      </c>
      <c r="N318" s="0" t="n">
        <v>107.220538591755</v>
      </c>
      <c r="O318" s="0" t="n">
        <v>11.405228748614</v>
      </c>
      <c r="P318" s="0" t="str">
        <f aca="false">VLOOKUP(I:I,$R$1:$T$6,3,0)</f>
        <v>DNB</v>
      </c>
    </row>
    <row r="319" customFormat="false" ht="15" hidden="false" customHeight="false" outlineLevel="0" collapsed="false">
      <c r="A319" s="1" t="n">
        <v>8</v>
      </c>
      <c r="B319" s="0" t="s">
        <v>26</v>
      </c>
      <c r="C319" s="0" t="s">
        <v>321</v>
      </c>
      <c r="D319" s="0" t="n">
        <v>0.2499999995</v>
      </c>
      <c r="E319" s="0" t="n">
        <v>0.00390624998438</v>
      </c>
      <c r="F319" s="0" t="n">
        <v>0.997</v>
      </c>
      <c r="G319" s="0" t="n">
        <v>0.418</v>
      </c>
      <c r="H319" s="0" t="n">
        <v>0</v>
      </c>
      <c r="I319" s="0" t="s">
        <v>38</v>
      </c>
      <c r="J319" s="0" t="n">
        <v>0.526190161705017</v>
      </c>
      <c r="K319" s="0" t="n">
        <v>0</v>
      </c>
      <c r="L319" s="0" t="n">
        <v>0</v>
      </c>
      <c r="M319" s="0" t="n">
        <v>3</v>
      </c>
      <c r="N319" s="0" t="n">
        <v>104.783109686632</v>
      </c>
      <c r="O319" s="0" t="n">
        <v>18.9052664408767</v>
      </c>
      <c r="P319" s="0" t="str">
        <f aca="false">VLOOKUP(I:I,$R$1:$T$6,3,0)</f>
        <v>BTB</v>
      </c>
    </row>
    <row r="320" customFormat="false" ht="15" hidden="false" customHeight="false" outlineLevel="0" collapsed="false">
      <c r="A320" s="1" t="n">
        <v>76</v>
      </c>
      <c r="B320" s="0" t="s">
        <v>31</v>
      </c>
      <c r="C320" s="0" t="s">
        <v>322</v>
      </c>
      <c r="D320" s="0" t="n">
        <v>0.2499999995</v>
      </c>
      <c r="E320" s="0" t="n">
        <v>0.00390624998439</v>
      </c>
      <c r="F320" s="0" t="n">
        <v>0.999</v>
      </c>
      <c r="G320" s="0" t="n">
        <v>0.417</v>
      </c>
      <c r="H320" s="0" t="n">
        <v>1</v>
      </c>
      <c r="I320" s="0" t="s">
        <v>36</v>
      </c>
      <c r="J320" s="0" t="n">
        <v>0.803343594074249</v>
      </c>
      <c r="K320" s="0" t="n">
        <v>4</v>
      </c>
      <c r="L320" s="0" t="n">
        <v>0</v>
      </c>
      <c r="M320" s="0" t="n">
        <v>3</v>
      </c>
      <c r="N320" s="0" t="n">
        <v>107.283038797013</v>
      </c>
      <c r="O320" s="0" t="n">
        <v>11.4677283956532</v>
      </c>
      <c r="P320" s="0" t="str">
        <f aca="false">VLOOKUP(I:I,$R$1:$T$6,3,0)</f>
        <v>DNB</v>
      </c>
    </row>
    <row r="321" customFormat="false" ht="15" hidden="false" customHeight="false" outlineLevel="0" collapsed="false">
      <c r="A321" s="1" t="n">
        <v>229</v>
      </c>
      <c r="B321" s="0" t="s">
        <v>22</v>
      </c>
      <c r="C321" s="0" t="s">
        <v>323</v>
      </c>
      <c r="D321" s="0" t="n">
        <v>0.2499999995</v>
      </c>
      <c r="E321" s="0" t="n">
        <v>0.00390624998439</v>
      </c>
      <c r="F321" s="0" t="n">
        <v>0.999</v>
      </c>
      <c r="G321" s="0" t="n">
        <v>0.417</v>
      </c>
      <c r="H321" s="0" t="n">
        <v>5</v>
      </c>
      <c r="I321" s="0" t="s">
        <v>20</v>
      </c>
      <c r="J321" s="0" t="n">
        <v>0.811912715435028</v>
      </c>
      <c r="K321" s="0" t="n">
        <v>4</v>
      </c>
      <c r="L321" s="0" t="n">
        <v>0</v>
      </c>
      <c r="M321" s="0" t="n">
        <v>3</v>
      </c>
      <c r="N321" s="0" t="n">
        <v>108.595556566848</v>
      </c>
      <c r="O321" s="0" t="n">
        <v>14.5302213204379</v>
      </c>
      <c r="P321" s="0" t="str">
        <f aca="false">VLOOKUP(I:I,$R$1:$T$6,3,0)</f>
        <v>TN</v>
      </c>
    </row>
    <row r="322" customFormat="false" ht="15" hidden="false" customHeight="false" outlineLevel="0" collapsed="false">
      <c r="A322" s="1" t="n">
        <v>159</v>
      </c>
      <c r="B322" s="0" t="s">
        <v>22</v>
      </c>
      <c r="C322" s="0" t="s">
        <v>324</v>
      </c>
      <c r="D322" s="0" t="n">
        <v>0.2499999995</v>
      </c>
      <c r="E322" s="0" t="n">
        <v>0.00390624998439</v>
      </c>
      <c r="F322" s="0" t="n">
        <v>0.831</v>
      </c>
      <c r="G322" s="0" t="n">
        <v>0.293</v>
      </c>
      <c r="H322" s="0" t="n">
        <v>5</v>
      </c>
      <c r="I322" s="0" t="s">
        <v>20</v>
      </c>
      <c r="J322" s="0" t="n">
        <v>0.627272367477417</v>
      </c>
      <c r="K322" s="0" t="n">
        <v>1</v>
      </c>
      <c r="L322" s="0" t="n">
        <v>0</v>
      </c>
      <c r="M322" s="0" t="n">
        <v>1</v>
      </c>
      <c r="N322" s="0" t="n">
        <v>108.595537921779</v>
      </c>
      <c r="O322" s="0" t="n">
        <v>12.030220215902</v>
      </c>
      <c r="P322" s="0" t="str">
        <f aca="false">VLOOKUP(I:I,$R$1:$T$6,3,0)</f>
        <v>TN</v>
      </c>
    </row>
    <row r="323" customFormat="false" ht="15" hidden="false" customHeight="false" outlineLevel="0" collapsed="false">
      <c r="A323" s="1" t="n">
        <v>213</v>
      </c>
      <c r="B323" s="0" t="s">
        <v>15</v>
      </c>
      <c r="C323" s="0" t="s">
        <v>325</v>
      </c>
      <c r="D323" s="0" t="n">
        <v>0.2499999995</v>
      </c>
      <c r="E323" s="0" t="n">
        <v>0.00390624998438</v>
      </c>
      <c r="F323" s="0" t="n">
        <v>0.981</v>
      </c>
      <c r="G323" s="0" t="n">
        <v>0.236</v>
      </c>
      <c r="H323" s="0" t="n">
        <v>5</v>
      </c>
      <c r="I323" s="0" t="s">
        <v>20</v>
      </c>
      <c r="J323" s="0" t="n">
        <v>0.728879690170288</v>
      </c>
      <c r="K323" s="0" t="n">
        <v>3</v>
      </c>
      <c r="L323" s="0" t="n">
        <v>0</v>
      </c>
      <c r="M323" s="0" t="n">
        <v>3</v>
      </c>
      <c r="N323" s="0" t="n">
        <v>108.595540046945</v>
      </c>
      <c r="O323" s="0" t="n">
        <v>12.3427202451132</v>
      </c>
      <c r="P323" s="0" t="str">
        <f aca="false">VLOOKUP(I:I,$R$1:$T$6,3,0)</f>
        <v>TN</v>
      </c>
    </row>
  </sheetData>
  <autoFilter ref="A1:O32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" activeCellId="0" sqref="P2"/>
    </sheetView>
  </sheetViews>
  <sheetFormatPr defaultColWidth="9.14453125" defaultRowHeight="12.8" customHeight="true" zeroHeight="false" outlineLevelRow="0" outlineLevelCol="0"/>
  <cols>
    <col collapsed="false" customWidth="true" hidden="false" outlineLevel="0" max="18" min="18" style="0" width="22.55"/>
    <col collapsed="false" customWidth="true" hidden="false" outlineLevel="0" max="19" min="19" style="0" width="7.5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0" t="s">
        <v>14</v>
      </c>
      <c r="R1" s="0" t="str">
        <f aca="false" t="array" ref="R1:R7">_xlfn.UNIQUE(I:I)</f>
        <v>ADM_VST_EN</v>
      </c>
      <c r="S1" s="0" t="n">
        <f aca="false">COUNTIF(I:I,R1)</f>
        <v>1</v>
      </c>
      <c r="T1" s="0" t="s">
        <v>14</v>
      </c>
    </row>
    <row r="2" customFormat="false" ht="13.8" hidden="false" customHeight="false" outlineLevel="0" collapsed="false">
      <c r="A2" s="1" t="n">
        <v>1</v>
      </c>
      <c r="B2" s="0" t="s">
        <v>15</v>
      </c>
      <c r="C2" s="0" t="s">
        <v>16</v>
      </c>
      <c r="D2" s="0" t="n">
        <v>0.249999994104</v>
      </c>
      <c r="E2" s="0" t="n">
        <v>0.00390624981576</v>
      </c>
      <c r="F2" s="0" t="n">
        <v>0.856</v>
      </c>
      <c r="G2" s="0" t="n">
        <v>5.292</v>
      </c>
      <c r="H2" s="0" t="n">
        <v>4</v>
      </c>
      <c r="I2" s="0" t="s">
        <v>17</v>
      </c>
      <c r="J2" s="0" t="n">
        <v>0.713710904121399</v>
      </c>
      <c r="K2" s="0" t="n">
        <v>2</v>
      </c>
      <c r="L2" s="0" t="n">
        <v>2</v>
      </c>
      <c r="M2" s="0" t="n">
        <v>2</v>
      </c>
      <c r="N2" s="0" t="n">
        <v>108.470562848959</v>
      </c>
      <c r="O2" s="0" t="n">
        <v>15.2177229930999</v>
      </c>
      <c r="P2" s="0" t="str">
        <f aca="false">VLOOKUP(I:I,$R$1:$T$6,3,0)</f>
        <v>DHNTB</v>
      </c>
      <c r="R2" s="0" t="str">
        <v>Duyen hai Nam Trung bo</v>
      </c>
      <c r="S2" s="0" t="n">
        <f aca="false">COUNTIF(I:I,R2)</f>
        <v>19</v>
      </c>
      <c r="T2" s="0" t="s">
        <v>18</v>
      </c>
    </row>
    <row r="3" customFormat="false" ht="13.8" hidden="false" customHeight="false" outlineLevel="0" collapsed="false">
      <c r="A3" s="1" t="n">
        <f aca="false">A2+1</f>
        <v>2</v>
      </c>
      <c r="B3" s="0" t="s">
        <v>15</v>
      </c>
      <c r="C3" s="0" t="s">
        <v>19</v>
      </c>
      <c r="D3" s="0" t="n">
        <v>0.249999994104</v>
      </c>
      <c r="E3" s="0" t="n">
        <v>0.00390624981576</v>
      </c>
      <c r="F3" s="0" t="n">
        <v>0.595</v>
      </c>
      <c r="G3" s="0" t="n">
        <v>5.292</v>
      </c>
      <c r="H3" s="0" t="n">
        <v>5</v>
      </c>
      <c r="I3" s="0" t="s">
        <v>20</v>
      </c>
      <c r="J3" s="0" t="n">
        <v>0.683867931365967</v>
      </c>
      <c r="K3" s="0" t="n">
        <v>3</v>
      </c>
      <c r="L3" s="0" t="n">
        <v>2</v>
      </c>
      <c r="M3" s="0" t="n">
        <v>0</v>
      </c>
      <c r="N3" s="0" t="n">
        <v>108.470554509092</v>
      </c>
      <c r="O3" s="0" t="n">
        <v>14.2177220278098</v>
      </c>
      <c r="P3" s="0" t="str">
        <f aca="false">VLOOKUP(I:I,$R$1:$T$6,3,0)</f>
        <v>TN</v>
      </c>
      <c r="R3" s="0" t="str">
        <v>Tay Nguyen</v>
      </c>
      <c r="S3" s="0" t="n">
        <f aca="false">COUNTIF(I:I,R3)</f>
        <v>14</v>
      </c>
      <c r="T3" s="0" t="s">
        <v>21</v>
      </c>
    </row>
    <row r="4" customFormat="false" ht="13.8" hidden="false" customHeight="false" outlineLevel="0" collapsed="false">
      <c r="A4" s="1" t="n">
        <f aca="false">A3+1</f>
        <v>3</v>
      </c>
      <c r="B4" s="0" t="s">
        <v>22</v>
      </c>
      <c r="C4" s="0" t="s">
        <v>23</v>
      </c>
      <c r="D4" s="0" t="n">
        <v>0.250000001299</v>
      </c>
      <c r="E4" s="0" t="n">
        <v>0.00390625004059</v>
      </c>
      <c r="F4" s="0" t="n">
        <v>0.781</v>
      </c>
      <c r="G4" s="0" t="n">
        <v>5.287</v>
      </c>
      <c r="H4" s="0" t="n">
        <v>6</v>
      </c>
      <c r="I4" s="0" t="s">
        <v>24</v>
      </c>
      <c r="J4" s="0" t="n">
        <v>0.540137827396393</v>
      </c>
      <c r="K4" s="0" t="n">
        <v>0</v>
      </c>
      <c r="L4" s="0" t="n">
        <v>2</v>
      </c>
      <c r="M4" s="0" t="n">
        <v>1</v>
      </c>
      <c r="N4" s="0" t="n">
        <v>105.470643285442</v>
      </c>
      <c r="O4" s="0" t="n">
        <v>21.7802717256679</v>
      </c>
      <c r="P4" s="0" t="str">
        <f aca="false">VLOOKUP(I:I,$R$1:$T$6,3,0)</f>
        <v>TDMNPB</v>
      </c>
      <c r="R4" s="0" t="str">
        <v>Trung du mien nui phia Bac</v>
      </c>
      <c r="S4" s="0" t="n">
        <f aca="false">COUNTIF(I:I,R4)</f>
        <v>18</v>
      </c>
      <c r="T4" s="0" t="s">
        <v>25</v>
      </c>
    </row>
    <row r="5" customFormat="false" ht="13.8" hidden="false" customHeight="false" outlineLevel="0" collapsed="false">
      <c r="A5" s="1" t="n">
        <f aca="false">A4+1</f>
        <v>4</v>
      </c>
      <c r="B5" s="0" t="s">
        <v>26</v>
      </c>
      <c r="C5" s="0" t="s">
        <v>27</v>
      </c>
      <c r="D5" s="0" t="n">
        <v>0.250000001299</v>
      </c>
      <c r="E5" s="0" t="n">
        <v>0.00390625004059</v>
      </c>
      <c r="F5" s="0" t="n">
        <v>0.882</v>
      </c>
      <c r="G5" s="0" t="n">
        <v>5.269</v>
      </c>
      <c r="H5" s="0" t="n">
        <v>4</v>
      </c>
      <c r="I5" s="0" t="s">
        <v>17</v>
      </c>
      <c r="J5" s="0" t="n">
        <v>0.719491302967072</v>
      </c>
      <c r="K5" s="0" t="n">
        <v>3</v>
      </c>
      <c r="L5" s="0" t="n">
        <v>2</v>
      </c>
      <c r="M5" s="0" t="n">
        <v>2</v>
      </c>
      <c r="N5" s="0" t="n">
        <v>108.533063149776</v>
      </c>
      <c r="O5" s="0" t="n">
        <v>15.2802225525233</v>
      </c>
      <c r="P5" s="0" t="str">
        <f aca="false">VLOOKUP(I:I,$R$1:$T$6,3,0)</f>
        <v>DHNTB</v>
      </c>
      <c r="R5" s="0" t="str">
        <v>Dong Nam bo</v>
      </c>
      <c r="S5" s="0" t="n">
        <f aca="false">COUNTIF(I:I,R5)</f>
        <v>6</v>
      </c>
      <c r="T5" s="0" t="s">
        <v>28</v>
      </c>
    </row>
    <row r="6" customFormat="false" ht="13.8" hidden="false" customHeight="false" outlineLevel="0" collapsed="false">
      <c r="A6" s="1" t="n">
        <f aca="false">A5+1</f>
        <v>5</v>
      </c>
      <c r="B6" s="0" t="s">
        <v>15</v>
      </c>
      <c r="C6" s="0" t="s">
        <v>29</v>
      </c>
      <c r="D6" s="0" t="n">
        <v>0.2499999995</v>
      </c>
      <c r="E6" s="0" t="n">
        <v>0.00390624998439</v>
      </c>
      <c r="F6" s="0" t="n">
        <v>0.91</v>
      </c>
      <c r="G6" s="0" t="n">
        <v>5.267</v>
      </c>
      <c r="H6" s="0" t="n">
        <v>4</v>
      </c>
      <c r="I6" s="0" t="s">
        <v>17</v>
      </c>
      <c r="J6" s="0" t="n">
        <v>0.731953144073486</v>
      </c>
      <c r="K6" s="0" t="n">
        <v>3</v>
      </c>
      <c r="L6" s="0" t="n">
        <v>2</v>
      </c>
      <c r="M6" s="0" t="n">
        <v>2</v>
      </c>
      <c r="N6" s="0" t="n">
        <v>108.970549574287</v>
      </c>
      <c r="O6" s="0" t="n">
        <v>13.8427180277753</v>
      </c>
      <c r="P6" s="0" t="str">
        <f aca="false">VLOOKUP(I:I,$R$1:$T$6,3,0)</f>
        <v>DHNTB</v>
      </c>
      <c r="R6" s="0" t="str">
        <v>Bac Trung bo</v>
      </c>
      <c r="S6" s="0" t="n">
        <f aca="false">COUNTIF(I:I,R6)</f>
        <v>13</v>
      </c>
      <c r="T6" s="0" t="s">
        <v>30</v>
      </c>
    </row>
    <row r="7" customFormat="false" ht="13.8" hidden="false" customHeight="false" outlineLevel="0" collapsed="false">
      <c r="A7" s="1" t="n">
        <f aca="false">A6+1</f>
        <v>6</v>
      </c>
      <c r="B7" s="0" t="s">
        <v>31</v>
      </c>
      <c r="C7" s="0" t="s">
        <v>32</v>
      </c>
      <c r="D7" s="0" t="n">
        <v>0.2499999995</v>
      </c>
      <c r="E7" s="0" t="n">
        <v>0.00390624998439</v>
      </c>
      <c r="F7" s="0" t="n">
        <v>0.969</v>
      </c>
      <c r="G7" s="0" t="n">
        <v>5.266</v>
      </c>
      <c r="H7" s="0" t="n">
        <v>4</v>
      </c>
      <c r="I7" s="0" t="s">
        <v>17</v>
      </c>
      <c r="J7" s="0" t="n">
        <v>0.742520153522491</v>
      </c>
      <c r="K7" s="0" t="n">
        <v>3</v>
      </c>
      <c r="L7" s="0" t="n">
        <v>2</v>
      </c>
      <c r="M7" s="0" t="n">
        <v>3</v>
      </c>
      <c r="N7" s="0" t="n">
        <v>108.283064643674</v>
      </c>
      <c r="O7" s="0" t="n">
        <v>15.3427246787191</v>
      </c>
      <c r="P7" s="0" t="str">
        <f aca="false">VLOOKUP(I:I,$R$1:$T$6,3,0)</f>
        <v>DHNTB</v>
      </c>
      <c r="R7" s="0" t="n">
        <v>0</v>
      </c>
      <c r="S7" s="0" t="n">
        <f aca="false">SUM(S2:S6)</f>
        <v>70</v>
      </c>
    </row>
    <row r="8" customFormat="false" ht="13.8" hidden="false" customHeight="false" outlineLevel="0" collapsed="false">
      <c r="A8" s="1" t="n">
        <f aca="false">A7+1</f>
        <v>7</v>
      </c>
      <c r="B8" s="0" t="s">
        <v>22</v>
      </c>
      <c r="C8" s="0" t="s">
        <v>33</v>
      </c>
      <c r="D8" s="0" t="n">
        <v>0.2499999995</v>
      </c>
      <c r="E8" s="0" t="n">
        <v>0.00390624998439</v>
      </c>
      <c r="F8" s="0" t="n">
        <v>0.874</v>
      </c>
      <c r="G8" s="0" t="n">
        <v>5.266</v>
      </c>
      <c r="H8" s="0" t="n">
        <v>4</v>
      </c>
      <c r="I8" s="0" t="s">
        <v>17</v>
      </c>
      <c r="J8" s="0" t="n">
        <v>0.773702025413513</v>
      </c>
      <c r="K8" s="0" t="n">
        <v>4</v>
      </c>
      <c r="L8" s="0" t="n">
        <v>2</v>
      </c>
      <c r="M8" s="0" t="n">
        <v>2</v>
      </c>
      <c r="N8" s="0" t="n">
        <v>108.095563702902</v>
      </c>
      <c r="O8" s="0" t="n">
        <v>15.155225971633</v>
      </c>
      <c r="P8" s="0" t="str">
        <f aca="false">VLOOKUP(I:I,$R$1:$T$6,3,0)</f>
        <v>DHNTB</v>
      </c>
    </row>
    <row r="9" customFormat="false" ht="13.8" hidden="false" customHeight="false" outlineLevel="0" collapsed="false">
      <c r="A9" s="1" t="n">
        <f aca="false">A8+1</f>
        <v>8</v>
      </c>
      <c r="B9" s="0" t="s">
        <v>31</v>
      </c>
      <c r="C9" s="0" t="s">
        <v>34</v>
      </c>
      <c r="D9" s="0" t="n">
        <v>0.2499999995</v>
      </c>
      <c r="E9" s="0" t="n">
        <v>0.00390624998439</v>
      </c>
      <c r="F9" s="0" t="n">
        <v>0.518</v>
      </c>
      <c r="G9" s="0" t="n">
        <v>5.259</v>
      </c>
      <c r="H9" s="0" t="n">
        <v>6</v>
      </c>
      <c r="I9" s="0" t="s">
        <v>24</v>
      </c>
      <c r="J9" s="0" t="n">
        <v>0.690430045127869</v>
      </c>
      <c r="K9" s="0" t="n">
        <v>3</v>
      </c>
      <c r="L9" s="0" t="n">
        <v>2</v>
      </c>
      <c r="M9" s="0" t="n">
        <v>0</v>
      </c>
      <c r="N9" s="0" t="n">
        <v>104.408144513597</v>
      </c>
      <c r="O9" s="0" t="n">
        <v>21.7177836627323</v>
      </c>
      <c r="P9" s="0" t="str">
        <f aca="false">VLOOKUP(I:I,$R$1:$T$6,3,0)</f>
        <v>TDMNPB</v>
      </c>
    </row>
    <row r="10" customFormat="false" ht="13.8" hidden="false" customHeight="false" outlineLevel="0" collapsed="false">
      <c r="A10" s="1" t="n">
        <f aca="false">A9+1</f>
        <v>9</v>
      </c>
      <c r="B10" s="0" t="s">
        <v>31</v>
      </c>
      <c r="C10" s="0" t="s">
        <v>35</v>
      </c>
      <c r="D10" s="0" t="n">
        <v>0.2499999995</v>
      </c>
      <c r="E10" s="0" t="n">
        <v>0.00390624998438</v>
      </c>
      <c r="F10" s="0" t="n">
        <v>0.592</v>
      </c>
      <c r="G10" s="0" t="n">
        <v>5.258</v>
      </c>
      <c r="H10" s="0" t="n">
        <v>1</v>
      </c>
      <c r="I10" s="0" t="s">
        <v>36</v>
      </c>
      <c r="J10" s="0" t="n">
        <v>0.679233074188232</v>
      </c>
      <c r="K10" s="0" t="n">
        <v>3</v>
      </c>
      <c r="L10" s="0" t="n">
        <v>2</v>
      </c>
      <c r="M10" s="0" t="n">
        <v>0</v>
      </c>
      <c r="N10" s="0" t="n">
        <v>107.408040841575</v>
      </c>
      <c r="O10" s="0" t="n">
        <v>11.8427278239227</v>
      </c>
      <c r="P10" s="0" t="str">
        <f aca="false">VLOOKUP(I:I,$R$1:$T$6,3,0)</f>
        <v>DNB</v>
      </c>
    </row>
    <row r="11" customFormat="false" ht="13.8" hidden="false" customHeight="false" outlineLevel="0" collapsed="false">
      <c r="A11" s="1" t="n">
        <f aca="false">A10+1</f>
        <v>10</v>
      </c>
      <c r="B11" s="0" t="s">
        <v>31</v>
      </c>
      <c r="C11" s="0" t="s">
        <v>35</v>
      </c>
      <c r="D11" s="0" t="n">
        <v>0.2499999995</v>
      </c>
      <c r="E11" s="0" t="n">
        <v>0.00390624998438</v>
      </c>
      <c r="F11" s="0" t="n">
        <v>0.592</v>
      </c>
      <c r="G11" s="0" t="n">
        <v>5.258</v>
      </c>
      <c r="H11" s="0" t="n">
        <v>5</v>
      </c>
      <c r="I11" s="0" t="s">
        <v>20</v>
      </c>
      <c r="J11" s="0" t="n">
        <v>0.679233074188232</v>
      </c>
      <c r="K11" s="0" t="n">
        <v>2</v>
      </c>
      <c r="L11" s="0" t="n">
        <v>2</v>
      </c>
      <c r="M11" s="0" t="n">
        <v>0</v>
      </c>
      <c r="N11" s="0" t="n">
        <v>107.408040841575</v>
      </c>
      <c r="O11" s="0" t="n">
        <v>11.8427278239227</v>
      </c>
      <c r="P11" s="0" t="str">
        <f aca="false">VLOOKUP(I:I,$R$1:$T$6,3,0)</f>
        <v>TN</v>
      </c>
    </row>
    <row r="12" customFormat="false" ht="13.8" hidden="false" customHeight="false" outlineLevel="0" collapsed="false">
      <c r="A12" s="1" t="n">
        <f aca="false">A11+1</f>
        <v>11</v>
      </c>
      <c r="B12" s="0" t="s">
        <v>22</v>
      </c>
      <c r="C12" s="0" t="s">
        <v>37</v>
      </c>
      <c r="D12" s="0" t="n">
        <v>0.250000001299</v>
      </c>
      <c r="E12" s="0" t="n">
        <v>0.0039062500406</v>
      </c>
      <c r="F12" s="0" t="n">
        <v>0.951</v>
      </c>
      <c r="G12" s="0" t="n">
        <v>5.255</v>
      </c>
      <c r="H12" s="0" t="n">
        <v>0</v>
      </c>
      <c r="I12" s="0" t="s">
        <v>38</v>
      </c>
      <c r="J12" s="0" t="n">
        <v>0.742500960826874</v>
      </c>
      <c r="K12" s="0" t="n">
        <v>3</v>
      </c>
      <c r="L12" s="0" t="n">
        <v>2</v>
      </c>
      <c r="M12" s="0" t="n">
        <v>3</v>
      </c>
      <c r="N12" s="0" t="n">
        <v>107.595575543825</v>
      </c>
      <c r="O12" s="0" t="n">
        <v>16.280231991289</v>
      </c>
      <c r="P12" s="0" t="str">
        <f aca="false">VLOOKUP(I:I,$R$1:$T$6,3,0)</f>
        <v>BTB</v>
      </c>
    </row>
    <row r="13" customFormat="false" ht="13.8" hidden="false" customHeight="false" outlineLevel="0" collapsed="false">
      <c r="A13" s="1" t="n">
        <f aca="false">A12+1</f>
        <v>12</v>
      </c>
      <c r="B13" s="0" t="s">
        <v>31</v>
      </c>
      <c r="C13" s="0" t="s">
        <v>39</v>
      </c>
      <c r="D13" s="0" t="n">
        <v>0.2499999995</v>
      </c>
      <c r="E13" s="0" t="n">
        <v>0.00390624998439</v>
      </c>
      <c r="F13" s="0" t="n">
        <v>0.733</v>
      </c>
      <c r="G13" s="0" t="n">
        <v>5.255</v>
      </c>
      <c r="H13" s="0" t="n">
        <v>5</v>
      </c>
      <c r="I13" s="0" t="s">
        <v>20</v>
      </c>
      <c r="J13" s="0" t="n">
        <v>0.680601537227631</v>
      </c>
      <c r="K13" s="0" t="n">
        <v>2</v>
      </c>
      <c r="L13" s="0" t="n">
        <v>2</v>
      </c>
      <c r="M13" s="0" t="n">
        <v>1</v>
      </c>
      <c r="N13" s="0" t="n">
        <v>108.158056680035</v>
      </c>
      <c r="O13" s="0" t="n">
        <v>14.3427245403036</v>
      </c>
      <c r="P13" s="0" t="str">
        <f aca="false">VLOOKUP(I:I,$R$1:$T$6,3,0)</f>
        <v>TN</v>
      </c>
    </row>
    <row r="14" customFormat="false" ht="13.8" hidden="false" customHeight="false" outlineLevel="0" collapsed="false">
      <c r="A14" s="1" t="n">
        <f aca="false">A13+1</f>
        <v>13</v>
      </c>
      <c r="B14" s="0" t="s">
        <v>15</v>
      </c>
      <c r="C14" s="0" t="s">
        <v>40</v>
      </c>
      <c r="D14" s="0" t="n">
        <v>0.2499999995</v>
      </c>
      <c r="E14" s="0" t="n">
        <v>0.00390624998439</v>
      </c>
      <c r="F14" s="0" t="n">
        <v>0.99</v>
      </c>
      <c r="G14" s="0" t="n">
        <v>5.248</v>
      </c>
      <c r="H14" s="0" t="n">
        <v>0</v>
      </c>
      <c r="I14" s="0" t="s">
        <v>38</v>
      </c>
      <c r="J14" s="0" t="n">
        <v>0.802141427993774</v>
      </c>
      <c r="K14" s="0" t="n">
        <v>4</v>
      </c>
      <c r="L14" s="0" t="n">
        <v>2</v>
      </c>
      <c r="M14" s="0" t="n">
        <v>3</v>
      </c>
      <c r="N14" s="0" t="n">
        <v>106.845584489319</v>
      </c>
      <c r="O14" s="0" t="n">
        <v>16.9677401880639</v>
      </c>
      <c r="P14" s="0" t="str">
        <f aca="false">VLOOKUP(I:I,$R$1:$T$6,3,0)</f>
        <v>BTB</v>
      </c>
    </row>
    <row r="15" customFormat="false" ht="13.8" hidden="false" customHeight="false" outlineLevel="0" collapsed="false">
      <c r="A15" s="1" t="n">
        <f aca="false">A14+1</f>
        <v>14</v>
      </c>
      <c r="B15" s="0" t="s">
        <v>15</v>
      </c>
      <c r="C15" s="0" t="s">
        <v>41</v>
      </c>
      <c r="D15" s="0" t="n">
        <v>0.250000001299</v>
      </c>
      <c r="E15" s="0" t="n">
        <v>0.0039062500406</v>
      </c>
      <c r="F15" s="0" t="n">
        <v>0.904</v>
      </c>
      <c r="G15" s="0" t="n">
        <v>5.247</v>
      </c>
      <c r="H15" s="0" t="n">
        <v>6</v>
      </c>
      <c r="I15" s="0" t="s">
        <v>24</v>
      </c>
      <c r="J15" s="0" t="n">
        <v>0.682921409606934</v>
      </c>
      <c r="K15" s="0" t="n">
        <v>3</v>
      </c>
      <c r="L15" s="0" t="n">
        <v>2</v>
      </c>
      <c r="M15" s="0" t="n">
        <v>2</v>
      </c>
      <c r="N15" s="0" t="n">
        <v>106.720639212573</v>
      </c>
      <c r="O15" s="0" t="n">
        <v>21.7177570644725</v>
      </c>
      <c r="P15" s="0" t="str">
        <f aca="false">VLOOKUP(I:I,$R$1:$T$6,3,0)</f>
        <v>TDMNPB</v>
      </c>
    </row>
    <row r="16" customFormat="false" ht="13.8" hidden="false" customHeight="false" outlineLevel="0" collapsed="false">
      <c r="A16" s="1" t="n">
        <f aca="false">A15+1</f>
        <v>15</v>
      </c>
      <c r="B16" s="0" t="s">
        <v>31</v>
      </c>
      <c r="C16" s="0" t="s">
        <v>42</v>
      </c>
      <c r="D16" s="0" t="n">
        <v>0.2499999995</v>
      </c>
      <c r="E16" s="0" t="n">
        <v>0.00390624998439</v>
      </c>
      <c r="F16" s="0" t="n">
        <v>0.944</v>
      </c>
      <c r="G16" s="0" t="n">
        <v>5.234</v>
      </c>
      <c r="H16" s="0" t="n">
        <v>4</v>
      </c>
      <c r="I16" s="0" t="s">
        <v>17</v>
      </c>
      <c r="J16" s="0" t="n">
        <v>0.776490569114685</v>
      </c>
      <c r="K16" s="0" t="n">
        <v>4</v>
      </c>
      <c r="L16" s="0" t="n">
        <v>2</v>
      </c>
      <c r="M16" s="0" t="n">
        <v>3</v>
      </c>
      <c r="N16" s="0" t="n">
        <v>108.908056880816</v>
      </c>
      <c r="O16" s="0" t="n">
        <v>14.7177190163531</v>
      </c>
      <c r="P16" s="0" t="str">
        <f aca="false">VLOOKUP(I:I,$R$1:$T$6,3,0)</f>
        <v>DHNTB</v>
      </c>
    </row>
    <row r="17" customFormat="false" ht="13.8" hidden="false" customHeight="false" outlineLevel="0" collapsed="false">
      <c r="A17" s="1" t="n">
        <f aca="false">A16+1</f>
        <v>16</v>
      </c>
      <c r="B17" s="0" t="s">
        <v>22</v>
      </c>
      <c r="C17" s="0" t="s">
        <v>43</v>
      </c>
      <c r="D17" s="0" t="n">
        <v>0.2499999995</v>
      </c>
      <c r="E17" s="0" t="n">
        <v>0.00390624998439</v>
      </c>
      <c r="F17" s="0" t="n">
        <v>0.911</v>
      </c>
      <c r="G17" s="0" t="n">
        <v>5.233</v>
      </c>
      <c r="H17" s="0" t="n">
        <v>0</v>
      </c>
      <c r="I17" s="0" t="s">
        <v>38</v>
      </c>
      <c r="J17" s="0" t="n">
        <v>0.724044740200043</v>
      </c>
      <c r="K17" s="0" t="n">
        <v>2</v>
      </c>
      <c r="L17" s="0" t="n">
        <v>2</v>
      </c>
      <c r="M17" s="0" t="n">
        <v>2</v>
      </c>
      <c r="N17" s="0" t="n">
        <v>107.095580703688</v>
      </c>
      <c r="O17" s="0" t="n">
        <v>16.6552371876668</v>
      </c>
      <c r="P17" s="0" t="str">
        <f aca="false">VLOOKUP(I:I,$R$1:$T$6,3,0)</f>
        <v>BTB</v>
      </c>
    </row>
    <row r="18" customFormat="false" ht="13.8" hidden="false" customHeight="false" outlineLevel="0" collapsed="false">
      <c r="A18" s="1" t="n">
        <f aca="false">A17+1</f>
        <v>17</v>
      </c>
      <c r="B18" s="0" t="s">
        <v>31</v>
      </c>
      <c r="C18" s="0" t="s">
        <v>44</v>
      </c>
      <c r="D18" s="0" t="n">
        <v>0.2499999995</v>
      </c>
      <c r="E18" s="0" t="n">
        <v>0.00390624998439</v>
      </c>
      <c r="F18" s="0" t="n">
        <v>0.74</v>
      </c>
      <c r="G18" s="0" t="n">
        <v>5.233</v>
      </c>
      <c r="H18" s="0" t="n">
        <v>6</v>
      </c>
      <c r="I18" s="0" t="s">
        <v>24</v>
      </c>
      <c r="J18" s="0" t="n">
        <v>0.603602230548859</v>
      </c>
      <c r="K18" s="0" t="n">
        <v>1</v>
      </c>
      <c r="L18" s="0" t="n">
        <v>2</v>
      </c>
      <c r="M18" s="0" t="n">
        <v>1</v>
      </c>
      <c r="N18" s="0" t="n">
        <v>105.033156948935</v>
      </c>
      <c r="O18" s="0" t="n">
        <v>22.7177815032846</v>
      </c>
      <c r="P18" s="0" t="str">
        <f aca="false">VLOOKUP(I:I,$R$1:$T$6,3,0)</f>
        <v>TDMNPB</v>
      </c>
    </row>
    <row r="19" customFormat="false" ht="13.8" hidden="false" customHeight="false" outlineLevel="0" collapsed="false">
      <c r="A19" s="1" t="n">
        <f aca="false">A18+1</f>
        <v>18</v>
      </c>
      <c r="B19" s="0" t="s">
        <v>31</v>
      </c>
      <c r="C19" s="0" t="s">
        <v>45</v>
      </c>
      <c r="D19" s="0" t="n">
        <v>0.2499999995</v>
      </c>
      <c r="E19" s="0" t="n">
        <v>0.00390624998439</v>
      </c>
      <c r="F19" s="0" t="n">
        <v>0.864</v>
      </c>
      <c r="G19" s="0" t="n">
        <v>5.224</v>
      </c>
      <c r="H19" s="0" t="n">
        <v>4</v>
      </c>
      <c r="I19" s="0" t="s">
        <v>17</v>
      </c>
      <c r="J19" s="0" t="n">
        <v>0.625220596790314</v>
      </c>
      <c r="K19" s="0" t="n">
        <v>0</v>
      </c>
      <c r="L19" s="0" t="n">
        <v>2</v>
      </c>
      <c r="M19" s="0" t="n">
        <v>2</v>
      </c>
      <c r="N19" s="0" t="n">
        <v>108.658035613652</v>
      </c>
      <c r="O19" s="0" t="n">
        <v>11.7177198219637</v>
      </c>
      <c r="P19" s="0" t="str">
        <f aca="false">VLOOKUP(I:I,$R$1:$T$6,3,0)</f>
        <v>DHNTB</v>
      </c>
    </row>
    <row r="20" customFormat="false" ht="13.8" hidden="false" customHeight="false" outlineLevel="0" collapsed="false">
      <c r="A20" s="1" t="n">
        <f aca="false">A19+1</f>
        <v>19</v>
      </c>
      <c r="B20" s="0" t="s">
        <v>31</v>
      </c>
      <c r="C20" s="0" t="s">
        <v>45</v>
      </c>
      <c r="D20" s="0" t="n">
        <v>0.2499999995</v>
      </c>
      <c r="E20" s="0" t="n">
        <v>0.00390624998439</v>
      </c>
      <c r="F20" s="0" t="n">
        <v>0.864</v>
      </c>
      <c r="G20" s="0" t="n">
        <v>5.224</v>
      </c>
      <c r="H20" s="0" t="n">
        <v>5</v>
      </c>
      <c r="I20" s="0" t="s">
        <v>20</v>
      </c>
      <c r="J20" s="0" t="n">
        <v>0.625220596790314</v>
      </c>
      <c r="K20" s="0" t="n">
        <v>1</v>
      </c>
      <c r="L20" s="0" t="n">
        <v>2</v>
      </c>
      <c r="M20" s="0" t="n">
        <v>2</v>
      </c>
      <c r="N20" s="0" t="n">
        <v>108.658035613652</v>
      </c>
      <c r="O20" s="0" t="n">
        <v>11.7177198219637</v>
      </c>
      <c r="P20" s="0" t="str">
        <f aca="false">VLOOKUP(I:I,$R$1:$T$6,3,0)</f>
        <v>TN</v>
      </c>
    </row>
    <row r="21" customFormat="false" ht="13.8" hidden="false" customHeight="false" outlineLevel="0" collapsed="false">
      <c r="A21" s="1" t="n">
        <f aca="false">A20+1</f>
        <v>20</v>
      </c>
      <c r="B21" s="0" t="s">
        <v>31</v>
      </c>
      <c r="C21" s="0" t="s">
        <v>46</v>
      </c>
      <c r="D21" s="0" t="n">
        <v>0.2499999995</v>
      </c>
      <c r="E21" s="0" t="n">
        <v>0.00390624998439</v>
      </c>
      <c r="F21" s="0" t="n">
        <v>0.696</v>
      </c>
      <c r="G21" s="0" t="n">
        <v>5.22</v>
      </c>
      <c r="H21" s="0" t="n">
        <v>6</v>
      </c>
      <c r="I21" s="0" t="s">
        <v>24</v>
      </c>
      <c r="J21" s="0" t="n">
        <v>0.480249315500259</v>
      </c>
      <c r="K21" s="0" t="n">
        <v>0</v>
      </c>
      <c r="L21" s="0" t="n">
        <v>2</v>
      </c>
      <c r="M21" s="0" t="n">
        <v>1</v>
      </c>
      <c r="N21" s="0" t="n">
        <v>104.78314222125</v>
      </c>
      <c r="O21" s="0" t="n">
        <v>21.5927787210922</v>
      </c>
      <c r="P21" s="0" t="str">
        <f aca="false">VLOOKUP(I:I,$R$1:$T$6,3,0)</f>
        <v>TDMNPB</v>
      </c>
    </row>
    <row r="22" customFormat="false" ht="13.8" hidden="false" customHeight="false" outlineLevel="0" collapsed="false">
      <c r="A22" s="1" t="n">
        <f aca="false">A21+1</f>
        <v>21</v>
      </c>
      <c r="B22" s="0" t="s">
        <v>22</v>
      </c>
      <c r="C22" s="0" t="s">
        <v>47</v>
      </c>
      <c r="D22" s="0" t="n">
        <v>0.250000001299</v>
      </c>
      <c r="E22" s="0" t="n">
        <v>0.0039062500406</v>
      </c>
      <c r="F22" s="0" t="n">
        <v>0.851</v>
      </c>
      <c r="G22" s="0" t="n">
        <v>5.212</v>
      </c>
      <c r="H22" s="0" t="n">
        <v>6</v>
      </c>
      <c r="I22" s="0" t="s">
        <v>24</v>
      </c>
      <c r="J22" s="0" t="n">
        <v>0.667656421661377</v>
      </c>
      <c r="K22" s="0" t="n">
        <v>2</v>
      </c>
      <c r="L22" s="0" t="n">
        <v>2</v>
      </c>
      <c r="M22" s="0" t="n">
        <v>2</v>
      </c>
      <c r="N22" s="0" t="n">
        <v>105.72063780334</v>
      </c>
      <c r="O22" s="0" t="n">
        <v>21.405267152777</v>
      </c>
      <c r="P22" s="0" t="str">
        <f aca="false">VLOOKUP(I:I,$R$1:$T$6,3,0)</f>
        <v>TDMNPB</v>
      </c>
    </row>
    <row r="23" customFormat="false" ht="13.8" hidden="false" customHeight="false" outlineLevel="0" collapsed="false">
      <c r="A23" s="1" t="n">
        <f aca="false">A22+1</f>
        <v>22</v>
      </c>
      <c r="B23" s="0" t="s">
        <v>31</v>
      </c>
      <c r="C23" s="0" t="s">
        <v>48</v>
      </c>
      <c r="D23" s="0" t="n">
        <v>0.2499999995</v>
      </c>
      <c r="E23" s="0" t="n">
        <v>0.00390624998439</v>
      </c>
      <c r="F23" s="0" t="n">
        <v>0.591</v>
      </c>
      <c r="G23" s="0" t="n">
        <v>5.207</v>
      </c>
      <c r="H23" s="0" t="n">
        <v>6</v>
      </c>
      <c r="I23" s="0" t="s">
        <v>24</v>
      </c>
      <c r="J23" s="0" t="n">
        <v>0.714214563369751</v>
      </c>
      <c r="K23" s="0" t="n">
        <v>4</v>
      </c>
      <c r="L23" s="0" t="n">
        <v>2</v>
      </c>
      <c r="M23" s="0" t="n">
        <v>0</v>
      </c>
      <c r="N23" s="0" t="n">
        <v>105.40815966902</v>
      </c>
      <c r="O23" s="0" t="n">
        <v>22.9677782617776</v>
      </c>
      <c r="P23" s="0" t="str">
        <f aca="false">VLOOKUP(I:I,$R$1:$T$6,3,0)</f>
        <v>TDMNPB</v>
      </c>
    </row>
    <row r="24" customFormat="false" ht="13.8" hidden="false" customHeight="false" outlineLevel="0" collapsed="false">
      <c r="A24" s="1" t="n">
        <f aca="false">A23+1</f>
        <v>23</v>
      </c>
      <c r="B24" s="0" t="s">
        <v>26</v>
      </c>
      <c r="C24" s="0" t="s">
        <v>49</v>
      </c>
      <c r="D24" s="0" t="n">
        <v>0.2499999995</v>
      </c>
      <c r="E24" s="0" t="n">
        <v>0.00390624998439</v>
      </c>
      <c r="F24" s="0" t="n">
        <v>0.758</v>
      </c>
      <c r="G24" s="0" t="n">
        <v>5.203</v>
      </c>
      <c r="H24" s="0" t="n">
        <v>0</v>
      </c>
      <c r="I24" s="0" t="s">
        <v>38</v>
      </c>
      <c r="J24" s="0" t="n">
        <v>0.693410098552704</v>
      </c>
      <c r="K24" s="0" t="n">
        <v>2</v>
      </c>
      <c r="L24" s="0" t="n">
        <v>2</v>
      </c>
      <c r="M24" s="0" t="n">
        <v>1</v>
      </c>
      <c r="N24" s="0" t="n">
        <v>105.283117263381</v>
      </c>
      <c r="O24" s="0" t="n">
        <v>19.655264410853</v>
      </c>
      <c r="P24" s="0" t="str">
        <f aca="false">VLOOKUP(I:I,$R$1:$T$6,3,0)</f>
        <v>BTB</v>
      </c>
    </row>
    <row r="25" customFormat="false" ht="13.8" hidden="false" customHeight="false" outlineLevel="0" collapsed="false">
      <c r="A25" s="1" t="n">
        <f aca="false">A24+1</f>
        <v>24</v>
      </c>
      <c r="B25" s="0" t="s">
        <v>15</v>
      </c>
      <c r="C25" s="0" t="s">
        <v>50</v>
      </c>
      <c r="D25" s="0" t="n">
        <v>0.2499999995</v>
      </c>
      <c r="E25" s="0" t="n">
        <v>0.00390624998439</v>
      </c>
      <c r="F25" s="0" t="n">
        <v>0.687</v>
      </c>
      <c r="G25" s="0" t="n">
        <v>5.2</v>
      </c>
      <c r="H25" s="0" t="n">
        <v>4</v>
      </c>
      <c r="I25" s="0" t="s">
        <v>17</v>
      </c>
      <c r="J25" s="0" t="n">
        <v>0.584564507007599</v>
      </c>
      <c r="K25" s="0" t="n">
        <v>0</v>
      </c>
      <c r="L25" s="0" t="n">
        <v>2</v>
      </c>
      <c r="M25" s="0" t="n">
        <v>0</v>
      </c>
      <c r="N25" s="0" t="n">
        <v>109.095533870756</v>
      </c>
      <c r="O25" s="0" t="n">
        <v>11.7177170518311</v>
      </c>
      <c r="P25" s="0" t="str">
        <f aca="false">VLOOKUP(I:I,$R$1:$T$6,3,0)</f>
        <v>DHNTB</v>
      </c>
    </row>
    <row r="26" customFormat="false" ht="13.8" hidden="false" customHeight="false" outlineLevel="0" collapsed="false">
      <c r="A26" s="1" t="n">
        <f aca="false">A25+1</f>
        <v>25</v>
      </c>
      <c r="B26" s="0" t="s">
        <v>22</v>
      </c>
      <c r="C26" s="0" t="s">
        <v>51</v>
      </c>
      <c r="D26" s="0" t="n">
        <v>0.250000001299</v>
      </c>
      <c r="E26" s="0" t="n">
        <v>0.00390625004059</v>
      </c>
      <c r="F26" s="0" t="n">
        <v>0.94</v>
      </c>
      <c r="G26" s="0" t="n">
        <v>5.198</v>
      </c>
      <c r="H26" s="0" t="n">
        <v>0</v>
      </c>
      <c r="I26" s="0" t="s">
        <v>38</v>
      </c>
      <c r="J26" s="0" t="n">
        <v>0.737570405006409</v>
      </c>
      <c r="K26" s="0" t="n">
        <v>3</v>
      </c>
      <c r="L26" s="0" t="n">
        <v>2</v>
      </c>
      <c r="M26" s="0" t="n">
        <v>3</v>
      </c>
      <c r="N26" s="0" t="n">
        <v>106.220595715804</v>
      </c>
      <c r="O26" s="0" t="n">
        <v>17.9052486599781</v>
      </c>
      <c r="P26" s="0" t="str">
        <f aca="false">VLOOKUP(I:I,$R$1:$T$6,3,0)</f>
        <v>BTB</v>
      </c>
    </row>
    <row r="27" customFormat="false" ht="13.8" hidden="false" customHeight="false" outlineLevel="0" collapsed="false">
      <c r="A27" s="1" t="n">
        <f aca="false">A26+1</f>
        <v>26</v>
      </c>
      <c r="B27" s="0" t="s">
        <v>26</v>
      </c>
      <c r="C27" s="0" t="s">
        <v>52</v>
      </c>
      <c r="D27" s="0" t="n">
        <v>0.2499999995</v>
      </c>
      <c r="E27" s="0" t="n">
        <v>0.00390624998439</v>
      </c>
      <c r="F27" s="0" t="n">
        <v>0.626</v>
      </c>
      <c r="G27" s="0" t="n">
        <v>5.196</v>
      </c>
      <c r="H27" s="0" t="n">
        <v>1</v>
      </c>
      <c r="I27" s="0" t="s">
        <v>36</v>
      </c>
      <c r="J27" s="0" t="n">
        <v>0.750888764858246</v>
      </c>
      <c r="K27" s="0" t="n">
        <v>4</v>
      </c>
      <c r="L27" s="0" t="n">
        <v>2</v>
      </c>
      <c r="M27" s="0" t="n">
        <v>0</v>
      </c>
      <c r="N27" s="0" t="n">
        <v>107.033043248846</v>
      </c>
      <c r="O27" s="0" t="n">
        <v>12.0302303860296</v>
      </c>
      <c r="P27" s="0" t="str">
        <f aca="false">VLOOKUP(I:I,$R$1:$T$6,3,0)</f>
        <v>DNB</v>
      </c>
    </row>
    <row r="28" customFormat="false" ht="13.8" hidden="false" customHeight="false" outlineLevel="0" collapsed="false">
      <c r="A28" s="1" t="n">
        <f aca="false">A27+1</f>
        <v>27</v>
      </c>
      <c r="B28" s="0" t="s">
        <v>26</v>
      </c>
      <c r="C28" s="0" t="s">
        <v>53</v>
      </c>
      <c r="D28" s="0" t="n">
        <v>0.250000001299</v>
      </c>
      <c r="E28" s="0" t="n">
        <v>0.00390625004059</v>
      </c>
      <c r="F28" s="0" t="n">
        <v>0.907</v>
      </c>
      <c r="G28" s="0" t="n">
        <v>5.195</v>
      </c>
      <c r="H28" s="0" t="n">
        <v>4</v>
      </c>
      <c r="I28" s="0" t="s">
        <v>17</v>
      </c>
      <c r="J28" s="0" t="n">
        <v>0.603680670261383</v>
      </c>
      <c r="K28" s="0" t="n">
        <v>0</v>
      </c>
      <c r="L28" s="0" t="n">
        <v>2</v>
      </c>
      <c r="M28" s="0" t="n">
        <v>2</v>
      </c>
      <c r="N28" s="0" t="n">
        <v>108.783033914458</v>
      </c>
      <c r="O28" s="0" t="n">
        <v>11.5302190649273</v>
      </c>
      <c r="P28" s="0" t="str">
        <f aca="false">VLOOKUP(I:I,$R$1:$T$6,3,0)</f>
        <v>DHNTB</v>
      </c>
    </row>
    <row r="29" customFormat="false" ht="13.8" hidden="false" customHeight="false" outlineLevel="0" collapsed="false">
      <c r="A29" s="1" t="n">
        <f aca="false">A28+1</f>
        <v>28</v>
      </c>
      <c r="B29" s="0" t="s">
        <v>22</v>
      </c>
      <c r="C29" s="0" t="s">
        <v>54</v>
      </c>
      <c r="D29" s="0" t="n">
        <v>0.2499999995</v>
      </c>
      <c r="E29" s="0" t="n">
        <v>0.00390624998439</v>
      </c>
      <c r="F29" s="0" t="n">
        <v>0.846</v>
      </c>
      <c r="G29" s="0" t="n">
        <v>5.194</v>
      </c>
      <c r="H29" s="0" t="n">
        <v>5</v>
      </c>
      <c r="I29" s="0" t="s">
        <v>20</v>
      </c>
      <c r="J29" s="0" t="n">
        <v>0.75363165140152</v>
      </c>
      <c r="K29" s="0" t="n">
        <v>4</v>
      </c>
      <c r="L29" s="0" t="n">
        <v>2</v>
      </c>
      <c r="M29" s="0" t="n">
        <v>2</v>
      </c>
      <c r="N29" s="0" t="n">
        <v>108.345560649475</v>
      </c>
      <c r="O29" s="0" t="n">
        <v>14.9052236574264</v>
      </c>
      <c r="P29" s="0" t="str">
        <f aca="false">VLOOKUP(I:I,$R$1:$T$6,3,0)</f>
        <v>TN</v>
      </c>
    </row>
    <row r="30" customFormat="false" ht="13.8" hidden="false" customHeight="false" outlineLevel="0" collapsed="false">
      <c r="A30" s="1" t="n">
        <f aca="false">A29+1</f>
        <v>29</v>
      </c>
      <c r="B30" s="0" t="s">
        <v>26</v>
      </c>
      <c r="C30" s="0" t="s">
        <v>55</v>
      </c>
      <c r="D30" s="0" t="n">
        <v>0.250000001299</v>
      </c>
      <c r="E30" s="0" t="n">
        <v>0.0039062500406</v>
      </c>
      <c r="F30" s="0" t="n">
        <v>0.697</v>
      </c>
      <c r="G30" s="0" t="n">
        <v>5.193</v>
      </c>
      <c r="H30" s="0" t="n">
        <v>4</v>
      </c>
      <c r="I30" s="0" t="s">
        <v>17</v>
      </c>
      <c r="J30" s="0" t="n">
        <v>0.55936723947525</v>
      </c>
      <c r="K30" s="0" t="n">
        <v>0</v>
      </c>
      <c r="L30" s="0" t="n">
        <v>2</v>
      </c>
      <c r="M30" s="0" t="n">
        <v>1</v>
      </c>
      <c r="N30" s="0" t="n">
        <v>108.908035039462</v>
      </c>
      <c r="O30" s="0" t="n">
        <v>11.7802182258541</v>
      </c>
      <c r="P30" s="0" t="str">
        <f aca="false">VLOOKUP(I:I,$R$1:$T$6,3,0)</f>
        <v>DHNTB</v>
      </c>
    </row>
    <row r="31" customFormat="false" ht="13.8" hidden="false" customHeight="false" outlineLevel="0" collapsed="false">
      <c r="A31" s="1" t="n">
        <f aca="false">A30+1</f>
        <v>30</v>
      </c>
      <c r="B31" s="0" t="s">
        <v>26</v>
      </c>
      <c r="C31" s="0" t="s">
        <v>56</v>
      </c>
      <c r="D31" s="0" t="n">
        <v>0.2499999995</v>
      </c>
      <c r="E31" s="0" t="n">
        <v>0.00390624998438</v>
      </c>
      <c r="F31" s="0" t="n">
        <v>0.977</v>
      </c>
      <c r="G31" s="0" t="n">
        <v>5.19</v>
      </c>
      <c r="H31" s="0" t="n">
        <v>5</v>
      </c>
      <c r="I31" s="0" t="s">
        <v>20</v>
      </c>
      <c r="J31" s="0" t="n">
        <v>0.691363394260406</v>
      </c>
      <c r="K31" s="0" t="n">
        <v>3</v>
      </c>
      <c r="L31" s="0" t="n">
        <v>2</v>
      </c>
      <c r="M31" s="0" t="n">
        <v>3</v>
      </c>
      <c r="N31" s="0" t="n">
        <v>108.783041500243</v>
      </c>
      <c r="O31" s="0" t="n">
        <v>12.6552190250779</v>
      </c>
      <c r="P31" s="0" t="str">
        <f aca="false">VLOOKUP(I:I,$R$1:$T$6,3,0)</f>
        <v>TN</v>
      </c>
    </row>
    <row r="32" customFormat="false" ht="13.8" hidden="false" customHeight="false" outlineLevel="0" collapsed="false">
      <c r="A32" s="1" t="n">
        <f aca="false">A31+1</f>
        <v>31</v>
      </c>
      <c r="B32" s="0" t="s">
        <v>26</v>
      </c>
      <c r="C32" s="0" t="s">
        <v>57</v>
      </c>
      <c r="D32" s="0" t="n">
        <v>0.250000001299</v>
      </c>
      <c r="E32" s="0" t="n">
        <v>0.0039062500406</v>
      </c>
      <c r="F32" s="0" t="n">
        <v>0.838</v>
      </c>
      <c r="G32" s="0" t="n">
        <v>5.189</v>
      </c>
      <c r="H32" s="0" t="n">
        <v>4</v>
      </c>
      <c r="I32" s="0" t="s">
        <v>17</v>
      </c>
      <c r="J32" s="0" t="n">
        <v>0.618285596370697</v>
      </c>
      <c r="K32" s="0" t="n">
        <v>0</v>
      </c>
      <c r="L32" s="0" t="n">
        <v>2</v>
      </c>
      <c r="M32" s="0" t="n">
        <v>2</v>
      </c>
      <c r="N32" s="0" t="n">
        <v>108.908041891402</v>
      </c>
      <c r="O32" s="0" t="n">
        <v>12.7802181849492</v>
      </c>
      <c r="P32" s="0" t="str">
        <f aca="false">VLOOKUP(I:I,$R$1:$T$6,3,0)</f>
        <v>DHNTB</v>
      </c>
    </row>
    <row r="33" customFormat="false" ht="13.8" hidden="false" customHeight="false" outlineLevel="0" collapsed="false">
      <c r="A33" s="1" t="n">
        <f aca="false">A32+1</f>
        <v>32</v>
      </c>
      <c r="B33" s="0" t="s">
        <v>26</v>
      </c>
      <c r="C33" s="0" t="s">
        <v>57</v>
      </c>
      <c r="D33" s="0" t="n">
        <v>0.250000001299</v>
      </c>
      <c r="E33" s="0" t="n">
        <v>0.0039062500406</v>
      </c>
      <c r="F33" s="0" t="n">
        <v>0.838</v>
      </c>
      <c r="G33" s="0" t="n">
        <v>5.189</v>
      </c>
      <c r="H33" s="0" t="n">
        <v>5</v>
      </c>
      <c r="I33" s="0" t="s">
        <v>20</v>
      </c>
      <c r="J33" s="0" t="n">
        <v>0.618285596370697</v>
      </c>
      <c r="K33" s="0" t="n">
        <v>1</v>
      </c>
      <c r="L33" s="0" t="n">
        <v>2</v>
      </c>
      <c r="M33" s="0" t="n">
        <v>2</v>
      </c>
      <c r="N33" s="0" t="n">
        <v>108.908041891402</v>
      </c>
      <c r="O33" s="0" t="n">
        <v>12.7802181849492</v>
      </c>
      <c r="P33" s="0" t="str">
        <f aca="false">VLOOKUP(I:I,$R$1:$T$6,3,0)</f>
        <v>TN</v>
      </c>
    </row>
    <row r="34" customFormat="false" ht="13.8" hidden="false" customHeight="false" outlineLevel="0" collapsed="false">
      <c r="A34" s="1" t="n">
        <f aca="false">A33+1</f>
        <v>33</v>
      </c>
      <c r="B34" s="0" t="s">
        <v>22</v>
      </c>
      <c r="C34" s="0" t="s">
        <v>58</v>
      </c>
      <c r="D34" s="0" t="n">
        <v>0.2499999995</v>
      </c>
      <c r="E34" s="0" t="n">
        <v>0.00390624998439</v>
      </c>
      <c r="F34" s="0" t="n">
        <v>0.842</v>
      </c>
      <c r="G34" s="0" t="n">
        <v>5.182</v>
      </c>
      <c r="H34" s="0" t="n">
        <v>5</v>
      </c>
      <c r="I34" s="0" t="s">
        <v>20</v>
      </c>
      <c r="J34" s="0" t="n">
        <v>0.502802312374115</v>
      </c>
      <c r="K34" s="0" t="n">
        <v>0</v>
      </c>
      <c r="L34" s="0" t="n">
        <v>2</v>
      </c>
      <c r="M34" s="0" t="n">
        <v>2</v>
      </c>
      <c r="N34" s="0" t="n">
        <v>108.595549609998</v>
      </c>
      <c r="O34" s="0" t="n">
        <v>13.6552207065886</v>
      </c>
      <c r="P34" s="0" t="str">
        <f aca="false">VLOOKUP(I:I,$R$1:$T$6,3,0)</f>
        <v>TN</v>
      </c>
    </row>
    <row r="35" customFormat="false" ht="13.8" hidden="false" customHeight="false" outlineLevel="0" collapsed="false">
      <c r="A35" s="1" t="n">
        <f aca="false">A34+1</f>
        <v>34</v>
      </c>
      <c r="B35" s="0" t="s">
        <v>15</v>
      </c>
      <c r="C35" s="0" t="s">
        <v>59</v>
      </c>
      <c r="D35" s="0" t="n">
        <v>0.2499999995</v>
      </c>
      <c r="E35" s="0" t="n">
        <v>0.00390624998439</v>
      </c>
      <c r="F35" s="0" t="n">
        <v>0.838</v>
      </c>
      <c r="G35" s="0" t="n">
        <v>5.175</v>
      </c>
      <c r="H35" s="0" t="n">
        <v>4</v>
      </c>
      <c r="I35" s="0" t="s">
        <v>17</v>
      </c>
      <c r="J35" s="0" t="n">
        <v>0.75173681974411</v>
      </c>
      <c r="K35" s="0" t="n">
        <v>3</v>
      </c>
      <c r="L35" s="0" t="n">
        <v>2</v>
      </c>
      <c r="M35" s="0" t="n">
        <v>2</v>
      </c>
      <c r="N35" s="0" t="n">
        <v>108.345563323421</v>
      </c>
      <c r="O35" s="0" t="n">
        <v>15.2177240129039</v>
      </c>
      <c r="P35" s="0" t="str">
        <f aca="false">VLOOKUP(I:I,$R$1:$T$6,3,0)</f>
        <v>DHNTB</v>
      </c>
    </row>
    <row r="36" customFormat="false" ht="13.8" hidden="false" customHeight="false" outlineLevel="0" collapsed="false">
      <c r="A36" s="1" t="n">
        <f aca="false">A35+1</f>
        <v>35</v>
      </c>
      <c r="B36" s="0" t="s">
        <v>31</v>
      </c>
      <c r="C36" s="0" t="s">
        <v>60</v>
      </c>
      <c r="D36" s="0" t="n">
        <v>0.2499999995</v>
      </c>
      <c r="E36" s="0" t="n">
        <v>0.00390624998439</v>
      </c>
      <c r="F36" s="0" t="n">
        <v>0.917</v>
      </c>
      <c r="G36" s="0" t="n">
        <v>5.162</v>
      </c>
      <c r="H36" s="0" t="n">
        <v>4</v>
      </c>
      <c r="I36" s="0" t="s">
        <v>17</v>
      </c>
      <c r="J36" s="0" t="n">
        <v>0.778249204158783</v>
      </c>
      <c r="K36" s="0" t="n">
        <v>4</v>
      </c>
      <c r="L36" s="0" t="n">
        <v>2</v>
      </c>
      <c r="M36" s="0" t="n">
        <v>2</v>
      </c>
      <c r="N36" s="0" t="n">
        <v>108.783057382946</v>
      </c>
      <c r="O36" s="0" t="n">
        <v>14.7177200029619</v>
      </c>
      <c r="P36" s="0" t="str">
        <f aca="false">VLOOKUP(I:I,$R$1:$T$6,3,0)</f>
        <v>DHNTB</v>
      </c>
    </row>
    <row r="37" customFormat="false" ht="13.8" hidden="false" customHeight="false" outlineLevel="0" collapsed="false">
      <c r="A37" s="1" t="n">
        <f aca="false">A36+1</f>
        <v>36</v>
      </c>
      <c r="B37" s="0" t="s">
        <v>26</v>
      </c>
      <c r="C37" s="0" t="s">
        <v>61</v>
      </c>
      <c r="D37" s="0" t="n">
        <v>0.250000001299</v>
      </c>
      <c r="E37" s="0" t="n">
        <v>0.0039062500406</v>
      </c>
      <c r="F37" s="0" t="n">
        <v>0.798</v>
      </c>
      <c r="G37" s="0" t="n">
        <v>5.156</v>
      </c>
      <c r="H37" s="0" t="n">
        <v>6</v>
      </c>
      <c r="I37" s="0" t="s">
        <v>24</v>
      </c>
      <c r="J37" s="0" t="n">
        <v>0.608884811401367</v>
      </c>
      <c r="K37" s="0" t="n">
        <v>1</v>
      </c>
      <c r="L37" s="0" t="n">
        <v>2</v>
      </c>
      <c r="M37" s="0" t="n">
        <v>1</v>
      </c>
      <c r="N37" s="0" t="n">
        <v>104.908137932611</v>
      </c>
      <c r="O37" s="0" t="n">
        <v>21.2802757699503</v>
      </c>
      <c r="P37" s="0" t="str">
        <f aca="false">VLOOKUP(I:I,$R$1:$T$6,3,0)</f>
        <v>TDMNPB</v>
      </c>
    </row>
    <row r="38" customFormat="false" ht="13.8" hidden="false" customHeight="false" outlineLevel="0" collapsed="false">
      <c r="A38" s="1" t="n">
        <f aca="false">A37+1</f>
        <v>37</v>
      </c>
      <c r="B38" s="0" t="s">
        <v>26</v>
      </c>
      <c r="C38" s="0" t="s">
        <v>62</v>
      </c>
      <c r="D38" s="0" t="n">
        <v>0.250000001299</v>
      </c>
      <c r="E38" s="0" t="n">
        <v>0.00390625004059</v>
      </c>
      <c r="F38" s="0" t="n">
        <v>0.705</v>
      </c>
      <c r="G38" s="0" t="n">
        <v>5.144</v>
      </c>
      <c r="H38" s="0" t="n">
        <v>6</v>
      </c>
      <c r="I38" s="0" t="s">
        <v>24</v>
      </c>
      <c r="J38" s="0" t="n">
        <v>0.550141215324402</v>
      </c>
      <c r="K38" s="0" t="n">
        <v>0</v>
      </c>
      <c r="L38" s="0" t="n">
        <v>2</v>
      </c>
      <c r="M38" s="0" t="n">
        <v>1</v>
      </c>
      <c r="N38" s="0" t="n">
        <v>105.283130844238</v>
      </c>
      <c r="O38" s="0" t="n">
        <v>20.780269258857</v>
      </c>
      <c r="P38" s="0" t="str">
        <f aca="false">VLOOKUP(I:I,$R$1:$T$6,3,0)</f>
        <v>TDMNPB</v>
      </c>
    </row>
    <row r="39" customFormat="false" ht="13.8" hidden="false" customHeight="false" outlineLevel="0" collapsed="false">
      <c r="A39" s="1" t="n">
        <f aca="false">A38+1</f>
        <v>38</v>
      </c>
      <c r="B39" s="0" t="s">
        <v>26</v>
      </c>
      <c r="C39" s="0" t="s">
        <v>63</v>
      </c>
      <c r="D39" s="0" t="n">
        <v>0.250000001299</v>
      </c>
      <c r="E39" s="0" t="n">
        <v>0.00390625004059</v>
      </c>
      <c r="F39" s="0" t="n">
        <v>0.813</v>
      </c>
      <c r="G39" s="0" t="n">
        <v>5.135</v>
      </c>
      <c r="H39" s="0" t="n">
        <v>6</v>
      </c>
      <c r="I39" s="0" t="s">
        <v>24</v>
      </c>
      <c r="J39" s="0" t="n">
        <v>0.726758003234863</v>
      </c>
      <c r="K39" s="0" t="n">
        <v>4</v>
      </c>
      <c r="L39" s="0" t="n">
        <v>2</v>
      </c>
      <c r="M39" s="0" t="n">
        <v>1</v>
      </c>
      <c r="N39" s="0" t="n">
        <v>106.158141609356</v>
      </c>
      <c r="O39" s="0" t="n">
        <v>21.7802637986077</v>
      </c>
      <c r="P39" s="0" t="str">
        <f aca="false">VLOOKUP(I:I,$R$1:$T$6,3,0)</f>
        <v>TDMNPB</v>
      </c>
    </row>
    <row r="40" customFormat="false" ht="13.8" hidden="false" customHeight="false" outlineLevel="0" collapsed="false">
      <c r="A40" s="1" t="n">
        <f aca="false">A39+1</f>
        <v>39</v>
      </c>
      <c r="B40" s="0" t="s">
        <v>26</v>
      </c>
      <c r="C40" s="0" t="s">
        <v>64</v>
      </c>
      <c r="D40" s="0" t="n">
        <v>0.2499999995</v>
      </c>
      <c r="E40" s="0" t="n">
        <v>0.00390624998439</v>
      </c>
      <c r="F40" s="0" t="n">
        <v>0.931</v>
      </c>
      <c r="G40" s="0" t="n">
        <v>5.133</v>
      </c>
      <c r="H40" s="0" t="n">
        <v>0</v>
      </c>
      <c r="I40" s="0" t="s">
        <v>38</v>
      </c>
      <c r="J40" s="0" t="n">
        <v>0.629016995429993</v>
      </c>
      <c r="K40" s="0" t="n">
        <v>0</v>
      </c>
      <c r="L40" s="0" t="n">
        <v>2</v>
      </c>
      <c r="M40" s="0" t="n">
        <v>2</v>
      </c>
      <c r="N40" s="0" t="n">
        <v>107.033078515664</v>
      </c>
      <c r="O40" s="0" t="n">
        <v>16.4052371757397</v>
      </c>
      <c r="P40" s="0" t="str">
        <f aca="false">VLOOKUP(I:I,$R$1:$T$6,3,0)</f>
        <v>BTB</v>
      </c>
    </row>
    <row r="41" customFormat="false" ht="13.8" hidden="false" customHeight="false" outlineLevel="0" collapsed="false">
      <c r="A41" s="1" t="n">
        <f aca="false">A40+1</f>
        <v>40</v>
      </c>
      <c r="B41" s="0" t="s">
        <v>22</v>
      </c>
      <c r="C41" s="0" t="s">
        <v>65</v>
      </c>
      <c r="D41" s="0" t="n">
        <v>0.250000001299</v>
      </c>
      <c r="E41" s="0" t="n">
        <v>0.00390625004059</v>
      </c>
      <c r="F41" s="0" t="n">
        <v>0.874</v>
      </c>
      <c r="G41" s="0" t="n">
        <v>5.12</v>
      </c>
      <c r="H41" s="0" t="n">
        <v>1</v>
      </c>
      <c r="I41" s="0" t="s">
        <v>36</v>
      </c>
      <c r="J41" s="0" t="n">
        <v>0.707179188728333</v>
      </c>
      <c r="K41" s="0" t="n">
        <v>3</v>
      </c>
      <c r="L41" s="0" t="n">
        <v>2</v>
      </c>
      <c r="M41" s="0" t="n">
        <v>2</v>
      </c>
      <c r="N41" s="0" t="n">
        <v>107.595533541564</v>
      </c>
      <c r="O41" s="0" t="n">
        <v>10.7802262611175</v>
      </c>
      <c r="P41" s="0" t="str">
        <f aca="false">VLOOKUP(I:I,$R$1:$T$6,3,0)</f>
        <v>DNB</v>
      </c>
    </row>
    <row r="42" customFormat="false" ht="13.8" hidden="false" customHeight="false" outlineLevel="0" collapsed="false">
      <c r="A42" s="1" t="n">
        <f aca="false">A41+1</f>
        <v>41</v>
      </c>
      <c r="B42" s="0" t="s">
        <v>22</v>
      </c>
      <c r="C42" s="0" t="s">
        <v>65</v>
      </c>
      <c r="D42" s="0" t="n">
        <v>0.250000001299</v>
      </c>
      <c r="E42" s="0" t="n">
        <v>0.00390625004059</v>
      </c>
      <c r="F42" s="0" t="n">
        <v>0.874</v>
      </c>
      <c r="G42" s="0" t="n">
        <v>5.12</v>
      </c>
      <c r="H42" s="0" t="n">
        <v>4</v>
      </c>
      <c r="I42" s="0" t="s">
        <v>17</v>
      </c>
      <c r="J42" s="0" t="n">
        <v>0.707179188728333</v>
      </c>
      <c r="K42" s="0" t="n">
        <v>2</v>
      </c>
      <c r="L42" s="0" t="n">
        <v>2</v>
      </c>
      <c r="M42" s="0" t="n">
        <v>2</v>
      </c>
      <c r="N42" s="0" t="n">
        <v>107.595533541564</v>
      </c>
      <c r="O42" s="0" t="n">
        <v>10.7802262611175</v>
      </c>
      <c r="P42" s="0" t="str">
        <f aca="false">VLOOKUP(I:I,$R$1:$T$6,3,0)</f>
        <v>DHNTB</v>
      </c>
    </row>
    <row r="43" customFormat="false" ht="13.8" hidden="false" customHeight="false" outlineLevel="0" collapsed="false">
      <c r="A43" s="1" t="n">
        <f aca="false">A42+1</f>
        <v>42</v>
      </c>
      <c r="B43" s="0" t="s">
        <v>22</v>
      </c>
      <c r="C43" s="0" t="s">
        <v>66</v>
      </c>
      <c r="D43" s="0" t="n">
        <v>0.250000003098</v>
      </c>
      <c r="E43" s="0" t="n">
        <v>0.0039062500968</v>
      </c>
      <c r="F43" s="0" t="n">
        <v>0.822</v>
      </c>
      <c r="G43" s="0" t="n">
        <v>5.115</v>
      </c>
      <c r="H43" s="0" t="n">
        <v>0</v>
      </c>
      <c r="I43" s="0" t="s">
        <v>38</v>
      </c>
      <c r="J43" s="0" t="n">
        <v>0.679137170314789</v>
      </c>
      <c r="K43" s="0" t="n">
        <v>1</v>
      </c>
      <c r="L43" s="0" t="n">
        <v>2</v>
      </c>
      <c r="M43" s="0" t="n">
        <v>1</v>
      </c>
      <c r="N43" s="0" t="n">
        <v>105.220618857479</v>
      </c>
      <c r="O43" s="0" t="n">
        <v>19.7802655890656</v>
      </c>
      <c r="P43" s="0" t="str">
        <f aca="false">VLOOKUP(I:I,$R$1:$T$6,3,0)</f>
        <v>BTB</v>
      </c>
    </row>
    <row r="44" customFormat="false" ht="13.8" hidden="false" customHeight="false" outlineLevel="0" collapsed="false">
      <c r="A44" s="1" t="n">
        <f aca="false">A43+1</f>
        <v>43</v>
      </c>
      <c r="B44" s="0" t="s">
        <v>26</v>
      </c>
      <c r="C44" s="0" t="s">
        <v>67</v>
      </c>
      <c r="D44" s="0" t="n">
        <v>0.250000001299</v>
      </c>
      <c r="E44" s="0" t="n">
        <v>0.00390625004059</v>
      </c>
      <c r="F44" s="0" t="n">
        <v>0.801</v>
      </c>
      <c r="G44" s="0" t="n">
        <v>5.115</v>
      </c>
      <c r="H44" s="0" t="n">
        <v>4</v>
      </c>
      <c r="I44" s="0" t="s">
        <v>17</v>
      </c>
      <c r="J44" s="0" t="n">
        <v>0.73592084646225</v>
      </c>
      <c r="K44" s="0" t="n">
        <v>3</v>
      </c>
      <c r="L44" s="0" t="n">
        <v>2</v>
      </c>
      <c r="M44" s="0" t="n">
        <v>1</v>
      </c>
      <c r="N44" s="0" t="n">
        <v>108.53305888287</v>
      </c>
      <c r="O44" s="0" t="n">
        <v>14.7802220362431</v>
      </c>
      <c r="P44" s="0" t="str">
        <f aca="false">VLOOKUP(I:I,$R$1:$T$6,3,0)</f>
        <v>DHNTB</v>
      </c>
    </row>
    <row r="45" customFormat="false" ht="13.8" hidden="false" customHeight="false" outlineLevel="0" collapsed="false">
      <c r="A45" s="1" t="n">
        <f aca="false">A44+1</f>
        <v>44</v>
      </c>
      <c r="B45" s="0" t="s">
        <v>26</v>
      </c>
      <c r="C45" s="0" t="s">
        <v>67</v>
      </c>
      <c r="D45" s="0" t="n">
        <v>0.250000001299</v>
      </c>
      <c r="E45" s="0" t="n">
        <v>0.00390625004059</v>
      </c>
      <c r="F45" s="0" t="n">
        <v>0.801</v>
      </c>
      <c r="G45" s="0" t="n">
        <v>5.115</v>
      </c>
      <c r="H45" s="0" t="n">
        <v>5</v>
      </c>
      <c r="I45" s="0" t="s">
        <v>20</v>
      </c>
      <c r="J45" s="0" t="n">
        <v>0.73592084646225</v>
      </c>
      <c r="K45" s="0" t="n">
        <v>4</v>
      </c>
      <c r="L45" s="0" t="n">
        <v>2</v>
      </c>
      <c r="M45" s="0" t="n">
        <v>1</v>
      </c>
      <c r="N45" s="0" t="n">
        <v>108.53305888287</v>
      </c>
      <c r="O45" s="0" t="n">
        <v>14.7802220362431</v>
      </c>
      <c r="P45" s="0" t="str">
        <f aca="false">VLOOKUP(I:I,$R$1:$T$6,3,0)</f>
        <v>TN</v>
      </c>
    </row>
    <row r="46" customFormat="false" ht="13.8" hidden="false" customHeight="false" outlineLevel="0" collapsed="false">
      <c r="A46" s="1" t="n">
        <f aca="false">A45+1</f>
        <v>45</v>
      </c>
      <c r="B46" s="0" t="s">
        <v>15</v>
      </c>
      <c r="C46" s="0" t="s">
        <v>68</v>
      </c>
      <c r="D46" s="0" t="n">
        <v>0.2499999995</v>
      </c>
      <c r="E46" s="0" t="n">
        <v>0.00390624998439</v>
      </c>
      <c r="F46" s="0" t="n">
        <v>0.605</v>
      </c>
      <c r="G46" s="0" t="n">
        <v>5.113</v>
      </c>
      <c r="H46" s="0" t="n">
        <v>5</v>
      </c>
      <c r="I46" s="0" t="s">
        <v>20</v>
      </c>
      <c r="J46" s="0" t="n">
        <v>0.616629064083099</v>
      </c>
      <c r="K46" s="0" t="n">
        <v>1</v>
      </c>
      <c r="L46" s="0" t="n">
        <v>2</v>
      </c>
      <c r="M46" s="0" t="n">
        <v>0</v>
      </c>
      <c r="N46" s="0" t="n">
        <v>107.84556297896</v>
      </c>
      <c r="O46" s="0" t="n">
        <v>14.9677277432046</v>
      </c>
      <c r="P46" s="0" t="str">
        <f aca="false">VLOOKUP(I:I,$R$1:$T$6,3,0)</f>
        <v>TN</v>
      </c>
    </row>
    <row r="47" customFormat="false" ht="13.8" hidden="false" customHeight="false" outlineLevel="0" collapsed="false">
      <c r="A47" s="1" t="n">
        <f aca="false">A46+1</f>
        <v>46</v>
      </c>
      <c r="B47" s="0" t="s">
        <v>31</v>
      </c>
      <c r="C47" s="0" t="s">
        <v>69</v>
      </c>
      <c r="D47" s="0" t="n">
        <v>0.2499999995</v>
      </c>
      <c r="E47" s="0" t="n">
        <v>0.00390624998438</v>
      </c>
      <c r="F47" s="0" t="n">
        <v>0.538</v>
      </c>
      <c r="G47" s="0" t="n">
        <v>5.112</v>
      </c>
      <c r="H47" s="0" t="n">
        <v>6</v>
      </c>
      <c r="I47" s="0" t="s">
        <v>24</v>
      </c>
      <c r="J47" s="0" t="n">
        <v>0.614046275615692</v>
      </c>
      <c r="K47" s="0" t="n">
        <v>1</v>
      </c>
      <c r="L47" s="0" t="n">
        <v>2</v>
      </c>
      <c r="M47" s="0" t="n">
        <v>0</v>
      </c>
      <c r="N47" s="0" t="n">
        <v>102.533153243716</v>
      </c>
      <c r="O47" s="0" t="n">
        <v>22.2178083713502</v>
      </c>
      <c r="P47" s="0" t="str">
        <f aca="false">VLOOKUP(I:I,$R$1:$T$6,3,0)</f>
        <v>TDMNPB</v>
      </c>
    </row>
    <row r="48" customFormat="false" ht="13.8" hidden="false" customHeight="false" outlineLevel="0" collapsed="false">
      <c r="A48" s="1" t="n">
        <f aca="false">A47+1</f>
        <v>47</v>
      </c>
      <c r="B48" s="0" t="s">
        <v>15</v>
      </c>
      <c r="C48" s="0" t="s">
        <v>70</v>
      </c>
      <c r="D48" s="0" t="n">
        <v>0.250000001299</v>
      </c>
      <c r="E48" s="0" t="n">
        <v>0.00390625004059</v>
      </c>
      <c r="F48" s="0" t="n">
        <v>0.97</v>
      </c>
      <c r="G48" s="0" t="n">
        <v>5.112</v>
      </c>
      <c r="H48" s="0" t="n">
        <v>6</v>
      </c>
      <c r="I48" s="0" t="s">
        <v>24</v>
      </c>
      <c r="J48" s="0" t="n">
        <v>0.744357526302338</v>
      </c>
      <c r="K48" s="0" t="n">
        <v>4</v>
      </c>
      <c r="L48" s="0" t="n">
        <v>2</v>
      </c>
      <c r="M48" s="0" t="n">
        <v>3</v>
      </c>
      <c r="N48" s="0" t="n">
        <v>107.220632785756</v>
      </c>
      <c r="O48" s="0" t="n">
        <v>21.3427499225975</v>
      </c>
      <c r="P48" s="0" t="str">
        <f aca="false">VLOOKUP(I:I,$R$1:$T$6,3,0)</f>
        <v>TDMNPB</v>
      </c>
    </row>
    <row r="49" customFormat="false" ht="13.8" hidden="false" customHeight="false" outlineLevel="0" collapsed="false">
      <c r="A49" s="1" t="n">
        <f aca="false">A48+1</f>
        <v>48</v>
      </c>
      <c r="B49" s="0" t="s">
        <v>31</v>
      </c>
      <c r="C49" s="0" t="s">
        <v>71</v>
      </c>
      <c r="D49" s="0" t="n">
        <v>0.2499999995</v>
      </c>
      <c r="E49" s="0" t="n">
        <v>0.00390624998439</v>
      </c>
      <c r="F49" s="0" t="n">
        <v>0.652</v>
      </c>
      <c r="G49" s="0" t="n">
        <v>5.111</v>
      </c>
      <c r="H49" s="0" t="n">
        <v>0</v>
      </c>
      <c r="I49" s="0" t="s">
        <v>38</v>
      </c>
      <c r="J49" s="0" t="n">
        <v>0.686237990856171</v>
      </c>
      <c r="K49" s="0" t="n">
        <v>1</v>
      </c>
      <c r="L49" s="0" t="n">
        <v>2</v>
      </c>
      <c r="M49" s="0" t="n">
        <v>0</v>
      </c>
      <c r="N49" s="0" t="n">
        <v>106.283092321849</v>
      </c>
      <c r="O49" s="0" t="n">
        <v>17.5927471103719</v>
      </c>
      <c r="P49" s="0" t="str">
        <f aca="false">VLOOKUP(I:I,$R$1:$T$6,3,0)</f>
        <v>BTB</v>
      </c>
    </row>
    <row r="50" customFormat="false" ht="13.8" hidden="false" customHeight="false" outlineLevel="0" collapsed="false">
      <c r="A50" s="1" t="n">
        <f aca="false">A49+1</f>
        <v>49</v>
      </c>
      <c r="B50" s="0" t="s">
        <v>26</v>
      </c>
      <c r="C50" s="0" t="s">
        <v>72</v>
      </c>
      <c r="D50" s="0" t="n">
        <v>0.250000001299</v>
      </c>
      <c r="E50" s="0" t="n">
        <v>0.0039062500406</v>
      </c>
      <c r="F50" s="0" t="n">
        <v>0.569</v>
      </c>
      <c r="G50" s="0" t="n">
        <v>5.104</v>
      </c>
      <c r="H50" s="0" t="n">
        <v>5</v>
      </c>
      <c r="I50" s="0" t="s">
        <v>20</v>
      </c>
      <c r="J50" s="0" t="n">
        <v>0.651929616928101</v>
      </c>
      <c r="K50" s="0" t="n">
        <v>2</v>
      </c>
      <c r="L50" s="0" t="n">
        <v>2</v>
      </c>
      <c r="M50" s="0" t="n">
        <v>0</v>
      </c>
      <c r="N50" s="0" t="n">
        <v>108.533054772001</v>
      </c>
      <c r="O50" s="0" t="n">
        <v>14.2802215996338</v>
      </c>
      <c r="P50" s="0" t="str">
        <f aca="false">VLOOKUP(I:I,$R$1:$T$6,3,0)</f>
        <v>TN</v>
      </c>
    </row>
    <row r="51" customFormat="false" ht="13.8" hidden="false" customHeight="false" outlineLevel="0" collapsed="false">
      <c r="A51" s="1" t="n">
        <f aca="false">A50+1</f>
        <v>50</v>
      </c>
      <c r="B51" s="0" t="s">
        <v>22</v>
      </c>
      <c r="C51" s="0" t="s">
        <v>73</v>
      </c>
      <c r="D51" s="0" t="n">
        <v>0.2499999995</v>
      </c>
      <c r="E51" s="0" t="n">
        <v>0.00390624998439</v>
      </c>
      <c r="F51" s="0" t="n">
        <v>0.599</v>
      </c>
      <c r="G51" s="0" t="n">
        <v>5.102</v>
      </c>
      <c r="H51" s="0" t="n">
        <v>5</v>
      </c>
      <c r="I51" s="0" t="s">
        <v>20</v>
      </c>
      <c r="J51" s="0" t="n">
        <v>0.647205233573914</v>
      </c>
      <c r="K51" s="0" t="n">
        <v>2</v>
      </c>
      <c r="L51" s="0" t="n">
        <v>2</v>
      </c>
      <c r="M51" s="0" t="n">
        <v>0</v>
      </c>
      <c r="N51" s="0" t="n">
        <v>108.345554480675</v>
      </c>
      <c r="O51" s="0" t="n">
        <v>14.1552229292736</v>
      </c>
      <c r="P51" s="0" t="str">
        <f aca="false">VLOOKUP(I:I,$R$1:$T$6,3,0)</f>
        <v>TN</v>
      </c>
    </row>
    <row r="52" customFormat="false" ht="13.8" hidden="false" customHeight="false" outlineLevel="0" collapsed="false">
      <c r="A52" s="1" t="n">
        <f aca="false">A51+1</f>
        <v>51</v>
      </c>
      <c r="B52" s="0" t="s">
        <v>15</v>
      </c>
      <c r="C52" s="0" t="s">
        <v>74</v>
      </c>
      <c r="D52" s="0" t="n">
        <v>0.2499999995</v>
      </c>
      <c r="E52" s="0" t="n">
        <v>0.00390624998439</v>
      </c>
      <c r="F52" s="0" t="n">
        <v>0.91</v>
      </c>
      <c r="G52" s="0" t="n">
        <v>5.092</v>
      </c>
      <c r="H52" s="0" t="n">
        <v>0</v>
      </c>
      <c r="I52" s="0" t="s">
        <v>38</v>
      </c>
      <c r="J52" s="0" t="n">
        <v>0.706630349159241</v>
      </c>
      <c r="K52" s="0" t="n">
        <v>2</v>
      </c>
      <c r="L52" s="0" t="n">
        <v>2</v>
      </c>
      <c r="M52" s="0" t="n">
        <v>2</v>
      </c>
      <c r="N52" s="0" t="n">
        <v>105.095616919031</v>
      </c>
      <c r="O52" s="0" t="n">
        <v>19.5927661106118</v>
      </c>
      <c r="P52" s="0" t="str">
        <f aca="false">VLOOKUP(I:I,$R$1:$T$6,3,0)</f>
        <v>BTB</v>
      </c>
    </row>
    <row r="53" customFormat="false" ht="13.8" hidden="false" customHeight="false" outlineLevel="0" collapsed="false">
      <c r="A53" s="1" t="n">
        <f aca="false">A52+1</f>
        <v>52</v>
      </c>
      <c r="B53" s="0" t="s">
        <v>22</v>
      </c>
      <c r="C53" s="0" t="s">
        <v>75</v>
      </c>
      <c r="D53" s="0" t="n">
        <v>0.250000001299</v>
      </c>
      <c r="E53" s="0" t="n">
        <v>0.0039062500406</v>
      </c>
      <c r="F53" s="0" t="n">
        <v>0.633</v>
      </c>
      <c r="G53" s="0" t="n">
        <v>5.078</v>
      </c>
      <c r="H53" s="0" t="n">
        <v>1</v>
      </c>
      <c r="I53" s="0" t="s">
        <v>36</v>
      </c>
      <c r="J53" s="0" t="n">
        <v>0.583630919456482</v>
      </c>
      <c r="K53" s="0" t="n">
        <v>0</v>
      </c>
      <c r="L53" s="0" t="n">
        <v>2</v>
      </c>
      <c r="M53" s="0" t="n">
        <v>0</v>
      </c>
      <c r="N53" s="0" t="n">
        <v>107.345540627592</v>
      </c>
      <c r="O53" s="0" t="n">
        <v>11.7802281853322</v>
      </c>
      <c r="P53" s="0" t="str">
        <f aca="false">VLOOKUP(I:I,$R$1:$T$6,3,0)</f>
        <v>DNB</v>
      </c>
    </row>
    <row r="54" customFormat="false" ht="13.8" hidden="false" customHeight="false" outlineLevel="0" collapsed="false">
      <c r="A54" s="1" t="n">
        <f aca="false">A53+1</f>
        <v>53</v>
      </c>
      <c r="B54" s="0" t="s">
        <v>22</v>
      </c>
      <c r="C54" s="0" t="s">
        <v>75</v>
      </c>
      <c r="D54" s="0" t="n">
        <v>0.250000001299</v>
      </c>
      <c r="E54" s="0" t="n">
        <v>0.0039062500406</v>
      </c>
      <c r="F54" s="0" t="n">
        <v>0.633</v>
      </c>
      <c r="G54" s="0" t="n">
        <v>5.078</v>
      </c>
      <c r="H54" s="0" t="n">
        <v>5</v>
      </c>
      <c r="I54" s="0" t="s">
        <v>20</v>
      </c>
      <c r="J54" s="0" t="n">
        <v>0.583630919456482</v>
      </c>
      <c r="K54" s="0" t="n">
        <v>1</v>
      </c>
      <c r="L54" s="0" t="n">
        <v>2</v>
      </c>
      <c r="M54" s="0" t="n">
        <v>0</v>
      </c>
      <c r="N54" s="0" t="n">
        <v>107.345540627592</v>
      </c>
      <c r="O54" s="0" t="n">
        <v>11.7802281853322</v>
      </c>
      <c r="P54" s="0" t="str">
        <f aca="false">VLOOKUP(I:I,$R$1:$T$6,3,0)</f>
        <v>TN</v>
      </c>
    </row>
    <row r="55" customFormat="false" ht="13.8" hidden="false" customHeight="false" outlineLevel="0" collapsed="false">
      <c r="A55" s="1" t="n">
        <f aca="false">A54+1</f>
        <v>54</v>
      </c>
      <c r="B55" s="0" t="s">
        <v>15</v>
      </c>
      <c r="C55" s="0" t="s">
        <v>76</v>
      </c>
      <c r="D55" s="0" t="n">
        <v>0.2499999995</v>
      </c>
      <c r="E55" s="0" t="n">
        <v>0.00390624998439</v>
      </c>
      <c r="F55" s="0" t="n">
        <v>0.532</v>
      </c>
      <c r="G55" s="0" t="n">
        <v>5.074</v>
      </c>
      <c r="H55" s="0" t="n">
        <v>6</v>
      </c>
      <c r="I55" s="0" t="s">
        <v>24</v>
      </c>
      <c r="J55" s="0" t="n">
        <v>0.68948620557785</v>
      </c>
      <c r="K55" s="0" t="n">
        <v>3</v>
      </c>
      <c r="L55" s="0" t="n">
        <v>2</v>
      </c>
      <c r="M55" s="0" t="n">
        <v>0</v>
      </c>
      <c r="N55" s="0" t="n">
        <v>105.470659528912</v>
      </c>
      <c r="O55" s="0" t="n">
        <v>22.9677775040174</v>
      </c>
      <c r="P55" s="0" t="str">
        <f aca="false">VLOOKUP(I:I,$R$1:$T$6,3,0)</f>
        <v>TDMNPB</v>
      </c>
    </row>
    <row r="56" customFormat="false" ht="13.8" hidden="false" customHeight="false" outlineLevel="0" collapsed="false">
      <c r="A56" s="1" t="n">
        <f aca="false">A55+1</f>
        <v>55</v>
      </c>
      <c r="B56" s="0" t="s">
        <v>15</v>
      </c>
      <c r="C56" s="0" t="s">
        <v>77</v>
      </c>
      <c r="D56" s="0" t="n">
        <v>0.2499999995</v>
      </c>
      <c r="E56" s="0" t="n">
        <v>0.00390624998439</v>
      </c>
      <c r="F56" s="0" t="n">
        <v>0.814</v>
      </c>
      <c r="G56" s="0" t="n">
        <v>5.068</v>
      </c>
      <c r="H56" s="0" t="n">
        <v>6</v>
      </c>
      <c r="I56" s="0" t="s">
        <v>24</v>
      </c>
      <c r="J56" s="0" t="n">
        <v>0.638526499271393</v>
      </c>
      <c r="K56" s="0" t="n">
        <v>1</v>
      </c>
      <c r="L56" s="0" t="n">
        <v>2</v>
      </c>
      <c r="M56" s="0" t="n">
        <v>1</v>
      </c>
      <c r="N56" s="0" t="n">
        <v>105.345647731062</v>
      </c>
      <c r="O56" s="0" t="n">
        <v>22.0927746664524</v>
      </c>
      <c r="P56" s="0" t="str">
        <f aca="false">VLOOKUP(I:I,$R$1:$T$6,3,0)</f>
        <v>TDMNPB</v>
      </c>
    </row>
    <row r="57" customFormat="false" ht="13.8" hidden="false" customHeight="false" outlineLevel="0" collapsed="false">
      <c r="A57" s="1" t="n">
        <f aca="false">A56+1</f>
        <v>56</v>
      </c>
      <c r="B57" s="0" t="s">
        <v>22</v>
      </c>
      <c r="C57" s="0" t="s">
        <v>78</v>
      </c>
      <c r="D57" s="0" t="n">
        <v>0.2499999995</v>
      </c>
      <c r="E57" s="0" t="n">
        <v>0.00390624998439</v>
      </c>
      <c r="F57" s="0" t="n">
        <v>0.62</v>
      </c>
      <c r="G57" s="0" t="n">
        <v>5.062</v>
      </c>
      <c r="H57" s="0" t="n">
        <v>1</v>
      </c>
      <c r="I57" s="0" t="s">
        <v>36</v>
      </c>
      <c r="J57" s="0" t="n">
        <v>0.671085238456726</v>
      </c>
      <c r="K57" s="0" t="n">
        <v>3</v>
      </c>
      <c r="L57" s="0" t="n">
        <v>2</v>
      </c>
      <c r="M57" s="0" t="n">
        <v>0</v>
      </c>
      <c r="N57" s="0" t="n">
        <v>106.845542962488</v>
      </c>
      <c r="O57" s="0" t="n">
        <v>11.9052314910597</v>
      </c>
      <c r="P57" s="0" t="str">
        <f aca="false">VLOOKUP(I:I,$R$1:$T$6,3,0)</f>
        <v>DNB</v>
      </c>
    </row>
    <row r="58" customFormat="false" ht="13.8" hidden="false" customHeight="false" outlineLevel="0" collapsed="false">
      <c r="A58" s="1" t="n">
        <f aca="false">A57+1</f>
        <v>57</v>
      </c>
      <c r="B58" s="0" t="s">
        <v>22</v>
      </c>
      <c r="C58" s="0" t="s">
        <v>79</v>
      </c>
      <c r="D58" s="0" t="n">
        <v>0.2499999995</v>
      </c>
      <c r="E58" s="0" t="n">
        <v>0.00390624998439</v>
      </c>
      <c r="F58" s="0" t="n">
        <v>0.919</v>
      </c>
      <c r="G58" s="0" t="n">
        <v>5.062</v>
      </c>
      <c r="H58" s="0" t="n">
        <v>6</v>
      </c>
      <c r="I58" s="0" t="s">
        <v>24</v>
      </c>
      <c r="J58" s="0" t="n">
        <v>0.705569446086884</v>
      </c>
      <c r="K58" s="0" t="n">
        <v>3</v>
      </c>
      <c r="L58" s="0" t="n">
        <v>2</v>
      </c>
      <c r="M58" s="0" t="n">
        <v>2</v>
      </c>
      <c r="N58" s="0" t="n">
        <v>105.845644063464</v>
      </c>
      <c r="O58" s="0" t="n">
        <v>21.9052679661283</v>
      </c>
      <c r="P58" s="0" t="str">
        <f aca="false">VLOOKUP(I:I,$R$1:$T$6,3,0)</f>
        <v>TDMNPB</v>
      </c>
    </row>
    <row r="59" customFormat="false" ht="13.8" hidden="false" customHeight="false" outlineLevel="0" collapsed="false">
      <c r="A59" s="1" t="n">
        <f aca="false">A58+1</f>
        <v>58</v>
      </c>
      <c r="B59" s="0" t="s">
        <v>31</v>
      </c>
      <c r="C59" s="0" t="s">
        <v>80</v>
      </c>
      <c r="D59" s="0" t="n">
        <v>0.2499999995</v>
      </c>
      <c r="E59" s="0" t="n">
        <v>0.00390624998439</v>
      </c>
      <c r="F59" s="0" t="n">
        <v>0.951</v>
      </c>
      <c r="G59" s="0" t="n">
        <v>5.047</v>
      </c>
      <c r="H59" s="0" t="n">
        <v>4</v>
      </c>
      <c r="I59" s="0" t="s">
        <v>17</v>
      </c>
      <c r="J59" s="0" t="n">
        <v>0.543776273727417</v>
      </c>
      <c r="K59" s="0" t="n">
        <v>0</v>
      </c>
      <c r="L59" s="0" t="n">
        <v>2</v>
      </c>
      <c r="M59" s="0" t="n">
        <v>3</v>
      </c>
      <c r="N59" s="0" t="n">
        <v>108.658044229854</v>
      </c>
      <c r="O59" s="0" t="n">
        <v>12.9677199595081</v>
      </c>
      <c r="P59" s="0" t="str">
        <f aca="false">VLOOKUP(I:I,$R$1:$T$6,3,0)</f>
        <v>DHNTB</v>
      </c>
    </row>
    <row r="60" customFormat="false" ht="13.8" hidden="false" customHeight="false" outlineLevel="0" collapsed="false">
      <c r="A60" s="1" t="n">
        <f aca="false">A59+1</f>
        <v>59</v>
      </c>
      <c r="B60" s="0" t="s">
        <v>31</v>
      </c>
      <c r="C60" s="0" t="s">
        <v>80</v>
      </c>
      <c r="D60" s="0" t="n">
        <v>0.2499999995</v>
      </c>
      <c r="E60" s="0" t="n">
        <v>0.00390624998439</v>
      </c>
      <c r="F60" s="0" t="n">
        <v>0.951</v>
      </c>
      <c r="G60" s="0" t="n">
        <v>5.047</v>
      </c>
      <c r="H60" s="0" t="n">
        <v>5</v>
      </c>
      <c r="I60" s="0" t="s">
        <v>20</v>
      </c>
      <c r="J60" s="0" t="n">
        <v>0.543776273727417</v>
      </c>
      <c r="K60" s="0" t="n">
        <v>1</v>
      </c>
      <c r="L60" s="0" t="n">
        <v>2</v>
      </c>
      <c r="M60" s="0" t="n">
        <v>3</v>
      </c>
      <c r="N60" s="0" t="n">
        <v>108.658044229854</v>
      </c>
      <c r="O60" s="0" t="n">
        <v>12.9677199595081</v>
      </c>
      <c r="P60" s="0" t="str">
        <f aca="false">VLOOKUP(I:I,$R$1:$T$6,3,0)</f>
        <v>TN</v>
      </c>
    </row>
    <row r="61" customFormat="false" ht="13.8" hidden="false" customHeight="false" outlineLevel="0" collapsed="false">
      <c r="A61" s="1" t="n">
        <f aca="false">A60+1</f>
        <v>60</v>
      </c>
      <c r="B61" s="0" t="s">
        <v>15</v>
      </c>
      <c r="C61" s="0" t="s">
        <v>81</v>
      </c>
      <c r="D61" s="0" t="n">
        <v>0.2499999995</v>
      </c>
      <c r="E61" s="0" t="n">
        <v>0.00390624998438</v>
      </c>
      <c r="F61" s="0" t="n">
        <v>0.8</v>
      </c>
      <c r="G61" s="0" t="n">
        <v>5.043</v>
      </c>
      <c r="H61" s="0" t="n">
        <v>6</v>
      </c>
      <c r="I61" s="0" t="s">
        <v>24</v>
      </c>
      <c r="J61" s="0" t="n">
        <v>0.606979429721832</v>
      </c>
      <c r="K61" s="0" t="n">
        <v>1</v>
      </c>
      <c r="L61" s="0" t="n">
        <v>2</v>
      </c>
      <c r="M61" s="0" t="n">
        <v>1</v>
      </c>
      <c r="N61" s="0" t="n">
        <v>104.470651100404</v>
      </c>
      <c r="O61" s="0" t="n">
        <v>22.2177855635931</v>
      </c>
      <c r="P61" s="0" t="str">
        <f aca="false">VLOOKUP(I:I,$R$1:$T$6,3,0)</f>
        <v>TDMNPB</v>
      </c>
    </row>
    <row r="62" customFormat="false" ht="13.8" hidden="false" customHeight="false" outlineLevel="0" collapsed="false">
      <c r="A62" s="1" t="n">
        <f aca="false">A61+1</f>
        <v>61</v>
      </c>
      <c r="B62" s="0" t="s">
        <v>22</v>
      </c>
      <c r="C62" s="0" t="s">
        <v>82</v>
      </c>
      <c r="D62" s="0" t="n">
        <v>0.250000001299</v>
      </c>
      <c r="E62" s="0" t="n">
        <v>0.00390625004059</v>
      </c>
      <c r="F62" s="0" t="n">
        <v>0.852</v>
      </c>
      <c r="G62" s="0" t="n">
        <v>5.042</v>
      </c>
      <c r="H62" s="0" t="n">
        <v>0</v>
      </c>
      <c r="I62" s="0" t="s">
        <v>38</v>
      </c>
      <c r="J62" s="0" t="n">
        <v>0.648097276687622</v>
      </c>
      <c r="K62" s="0" t="n">
        <v>1</v>
      </c>
      <c r="L62" s="0" t="n">
        <v>2</v>
      </c>
      <c r="M62" s="0" t="n">
        <v>2</v>
      </c>
      <c r="N62" s="0" t="n">
        <v>105.3456185947</v>
      </c>
      <c r="O62" s="0" t="n">
        <v>19.780264272258</v>
      </c>
      <c r="P62" s="0" t="str">
        <f aca="false">VLOOKUP(I:I,$R$1:$T$6,3,0)</f>
        <v>BTB</v>
      </c>
    </row>
    <row r="63" customFormat="false" ht="13.8" hidden="false" customHeight="false" outlineLevel="0" collapsed="false">
      <c r="A63" s="1" t="n">
        <f aca="false">A62+1</f>
        <v>62</v>
      </c>
      <c r="B63" s="0" t="s">
        <v>26</v>
      </c>
      <c r="C63" s="0" t="s">
        <v>83</v>
      </c>
      <c r="D63" s="0" t="n">
        <v>0.2499999995</v>
      </c>
      <c r="E63" s="0" t="n">
        <v>0.00390624998439</v>
      </c>
      <c r="F63" s="0" t="n">
        <v>0.849</v>
      </c>
      <c r="G63" s="0" t="n">
        <v>5.038</v>
      </c>
      <c r="H63" s="0" t="n">
        <v>0</v>
      </c>
      <c r="I63" s="0" t="s">
        <v>38</v>
      </c>
      <c r="J63" s="0" t="n">
        <v>0.670505523681641</v>
      </c>
      <c r="K63" s="0" t="n">
        <v>1</v>
      </c>
      <c r="L63" s="0" t="n">
        <v>2</v>
      </c>
      <c r="M63" s="0" t="n">
        <v>2</v>
      </c>
      <c r="N63" s="0" t="n">
        <v>105.533115267025</v>
      </c>
      <c r="O63" s="0" t="n">
        <v>19.5302612946064</v>
      </c>
      <c r="P63" s="0" t="str">
        <f aca="false">VLOOKUP(I:I,$R$1:$T$6,3,0)</f>
        <v>BTB</v>
      </c>
    </row>
    <row r="64" customFormat="false" ht="13.8" hidden="false" customHeight="false" outlineLevel="0" collapsed="false">
      <c r="A64" s="1" t="n">
        <f aca="false">A63+1</f>
        <v>63</v>
      </c>
      <c r="B64" s="0" t="s">
        <v>31</v>
      </c>
      <c r="C64" s="0" t="s">
        <v>84</v>
      </c>
      <c r="D64" s="0" t="n">
        <v>0.2499999995</v>
      </c>
      <c r="E64" s="0" t="n">
        <v>0.00390624998439</v>
      </c>
      <c r="F64" s="0" t="n">
        <v>0.971</v>
      </c>
      <c r="G64" s="0" t="n">
        <v>5.028</v>
      </c>
      <c r="H64" s="0" t="n">
        <v>4</v>
      </c>
      <c r="I64" s="0" t="s">
        <v>17</v>
      </c>
      <c r="J64" s="0" t="n">
        <v>0.744962692260742</v>
      </c>
      <c r="K64" s="0" t="n">
        <v>3</v>
      </c>
      <c r="L64" s="0" t="n">
        <v>2</v>
      </c>
      <c r="M64" s="0" t="n">
        <v>3</v>
      </c>
      <c r="N64" s="0" t="n">
        <v>108.908047898736</v>
      </c>
      <c r="O64" s="0" t="n">
        <v>13.5927183873851</v>
      </c>
      <c r="P64" s="0" t="str">
        <f aca="false">VLOOKUP(I:I,$R$1:$T$6,3,0)</f>
        <v>DHNTB</v>
      </c>
    </row>
    <row r="65" customFormat="false" ht="13.8" hidden="false" customHeight="false" outlineLevel="0" collapsed="false">
      <c r="A65" s="1" t="n">
        <f aca="false">A64+1</f>
        <v>64</v>
      </c>
      <c r="B65" s="0" t="s">
        <v>26</v>
      </c>
      <c r="C65" s="0" t="s">
        <v>85</v>
      </c>
      <c r="D65" s="0" t="n">
        <v>0.250000001299</v>
      </c>
      <c r="E65" s="0" t="n">
        <v>0.00390625004059</v>
      </c>
      <c r="F65" s="0" t="n">
        <v>0.766</v>
      </c>
      <c r="G65" s="0" t="n">
        <v>5.024</v>
      </c>
      <c r="H65" s="0" t="n">
        <v>0</v>
      </c>
      <c r="I65" s="0" t="s">
        <v>38</v>
      </c>
      <c r="J65" s="0" t="n">
        <v>0.647251307964325</v>
      </c>
      <c r="K65" s="0" t="n">
        <v>1</v>
      </c>
      <c r="L65" s="0" t="n">
        <v>2</v>
      </c>
      <c r="M65" s="0" t="n">
        <v>1</v>
      </c>
      <c r="N65" s="0" t="n">
        <v>104.783128732514</v>
      </c>
      <c r="O65" s="0" t="n">
        <v>20.5302736056955</v>
      </c>
      <c r="P65" s="0" t="str">
        <f aca="false">VLOOKUP(I:I,$R$1:$T$6,3,0)</f>
        <v>BTB</v>
      </c>
    </row>
    <row r="66" customFormat="false" ht="13.8" hidden="false" customHeight="false" outlineLevel="0" collapsed="false">
      <c r="A66" s="1" t="n">
        <f aca="false">A65+1</f>
        <v>65</v>
      </c>
      <c r="B66" s="0" t="s">
        <v>26</v>
      </c>
      <c r="C66" s="0" t="s">
        <v>86</v>
      </c>
      <c r="D66" s="0" t="n">
        <v>0.2499999995</v>
      </c>
      <c r="E66" s="0" t="n">
        <v>0.00390624998438</v>
      </c>
      <c r="F66" s="0" t="n">
        <v>0.658</v>
      </c>
      <c r="G66" s="0" t="n">
        <v>5.022</v>
      </c>
      <c r="H66" s="0" t="n">
        <v>6</v>
      </c>
      <c r="I66" s="0" t="s">
        <v>24</v>
      </c>
      <c r="J66" s="0" t="n">
        <v>0.728988409042358</v>
      </c>
      <c r="K66" s="0" t="n">
        <v>4</v>
      </c>
      <c r="L66" s="0" t="n">
        <v>2</v>
      </c>
      <c r="M66" s="0" t="n">
        <v>0</v>
      </c>
      <c r="N66" s="0" t="n">
        <v>105.283129289925</v>
      </c>
      <c r="O66" s="0" t="n">
        <v>20.6552687011379</v>
      </c>
      <c r="P66" s="0" t="str">
        <f aca="false">VLOOKUP(I:I,$R$1:$T$6,3,0)</f>
        <v>TDMNPB</v>
      </c>
    </row>
    <row r="67" customFormat="false" ht="13.8" hidden="false" customHeight="false" outlineLevel="0" collapsed="false">
      <c r="A67" s="1" t="n">
        <f aca="false">A66+1</f>
        <v>66</v>
      </c>
      <c r="B67" s="0" t="s">
        <v>22</v>
      </c>
      <c r="C67" s="0" t="s">
        <v>87</v>
      </c>
      <c r="D67" s="0" t="n">
        <v>0.250000001299</v>
      </c>
      <c r="E67" s="0" t="n">
        <v>0.00390625004059</v>
      </c>
      <c r="F67" s="0" t="n">
        <v>0.769</v>
      </c>
      <c r="G67" s="0" t="n">
        <v>5.021</v>
      </c>
      <c r="H67" s="0" t="n">
        <v>1</v>
      </c>
      <c r="I67" s="0" t="s">
        <v>36</v>
      </c>
      <c r="J67" s="0" t="n">
        <v>0.7208531498909</v>
      </c>
      <c r="K67" s="0" t="n">
        <v>4</v>
      </c>
      <c r="L67" s="0" t="n">
        <v>2</v>
      </c>
      <c r="M67" s="0" t="n">
        <v>1</v>
      </c>
      <c r="N67" s="0" t="n">
        <v>106.720541672279</v>
      </c>
      <c r="O67" s="0" t="n">
        <v>11.6552320609107</v>
      </c>
      <c r="P67" s="0" t="str">
        <f aca="false">VLOOKUP(I:I,$R$1:$T$6,3,0)</f>
        <v>DNB</v>
      </c>
    </row>
    <row r="68" customFormat="false" ht="13.8" hidden="false" customHeight="false" outlineLevel="0" collapsed="false">
      <c r="A68" s="1" t="n">
        <f aca="false">A67+1</f>
        <v>67</v>
      </c>
      <c r="B68" s="0" t="s">
        <v>31</v>
      </c>
      <c r="C68" s="0" t="s">
        <v>88</v>
      </c>
      <c r="D68" s="0" t="n">
        <v>0.2499999995</v>
      </c>
      <c r="E68" s="0" t="n">
        <v>0.00390624998439</v>
      </c>
      <c r="F68" s="0" t="n">
        <v>0.887</v>
      </c>
      <c r="G68" s="0" t="n">
        <v>5.016</v>
      </c>
      <c r="H68" s="0" t="n">
        <v>6</v>
      </c>
      <c r="I68" s="0" t="s">
        <v>24</v>
      </c>
      <c r="J68" s="0" t="n">
        <v>0.636878788471222</v>
      </c>
      <c r="K68" s="0" t="n">
        <v>1</v>
      </c>
      <c r="L68" s="0" t="n">
        <v>2</v>
      </c>
      <c r="M68" s="0" t="n">
        <v>2</v>
      </c>
      <c r="N68" s="0" t="n">
        <v>105.033135292323</v>
      </c>
      <c r="O68" s="0" t="n">
        <v>21.0927734721096</v>
      </c>
      <c r="P68" s="0" t="str">
        <f aca="false">VLOOKUP(I:I,$R$1:$T$6,3,0)</f>
        <v>TDMNPB</v>
      </c>
    </row>
    <row r="69" customFormat="false" ht="13.8" hidden="false" customHeight="false" outlineLevel="0" collapsed="false">
      <c r="A69" s="1" t="n">
        <f aca="false">A68+1</f>
        <v>68</v>
      </c>
      <c r="B69" s="0" t="s">
        <v>15</v>
      </c>
      <c r="C69" s="0" t="s">
        <v>89</v>
      </c>
      <c r="D69" s="0" t="n">
        <v>0.250000001299</v>
      </c>
      <c r="E69" s="0" t="n">
        <v>0.0039062500406</v>
      </c>
      <c r="F69" s="0" t="n">
        <v>0.573</v>
      </c>
      <c r="G69" s="0" t="n">
        <v>5.012</v>
      </c>
      <c r="H69" s="0" t="n">
        <v>0</v>
      </c>
      <c r="I69" s="0" t="s">
        <v>38</v>
      </c>
      <c r="J69" s="0" t="n">
        <v>0.739308536052704</v>
      </c>
      <c r="K69" s="0" t="n">
        <v>3</v>
      </c>
      <c r="L69" s="0" t="n">
        <v>2</v>
      </c>
      <c r="M69" s="0" t="n">
        <v>0</v>
      </c>
      <c r="N69" s="0" t="n">
        <v>104.220616998497</v>
      </c>
      <c r="O69" s="0" t="n">
        <v>19.4677746715415</v>
      </c>
      <c r="P69" s="0" t="str">
        <f aca="false">VLOOKUP(I:I,$R$1:$T$6,3,0)</f>
        <v>BTB</v>
      </c>
    </row>
    <row r="70" customFormat="false" ht="13.8" hidden="false" customHeight="false" outlineLevel="0" collapsed="false">
      <c r="A70" s="1" t="n">
        <f aca="false">A69+1</f>
        <v>69</v>
      </c>
      <c r="B70" s="0" t="s">
        <v>15</v>
      </c>
      <c r="C70" s="0" t="s">
        <v>90</v>
      </c>
      <c r="D70" s="0" t="n">
        <v>0.2499999995</v>
      </c>
      <c r="E70" s="0" t="n">
        <v>0.00390624998439</v>
      </c>
      <c r="F70" s="0" t="n">
        <v>0.754</v>
      </c>
      <c r="G70" s="0" t="n">
        <v>5.01</v>
      </c>
      <c r="H70" s="0" t="n">
        <v>4</v>
      </c>
      <c r="I70" s="0" t="s">
        <v>17</v>
      </c>
      <c r="J70" s="0" t="n">
        <v>0.547336161136627</v>
      </c>
      <c r="K70" s="0" t="n">
        <v>0</v>
      </c>
      <c r="L70" s="0" t="n">
        <v>2</v>
      </c>
      <c r="M70" s="0" t="n">
        <v>1</v>
      </c>
      <c r="N70" s="0" t="n">
        <v>108.095565330203</v>
      </c>
      <c r="O70" s="0" t="n">
        <v>15.3427262211896</v>
      </c>
      <c r="P70" s="0" t="str">
        <f aca="false">VLOOKUP(I:I,$R$1:$T$6,3,0)</f>
        <v>DHNTB</v>
      </c>
    </row>
    <row r="71" customFormat="false" ht="13.8" hidden="false" customHeight="false" outlineLevel="0" collapsed="false">
      <c r="A71" s="1" t="n">
        <f aca="false">A70+1</f>
        <v>70</v>
      </c>
      <c r="B71" s="0" t="s">
        <v>31</v>
      </c>
      <c r="C71" s="0" t="s">
        <v>91</v>
      </c>
      <c r="D71" s="0" t="n">
        <v>0.2499999995</v>
      </c>
      <c r="E71" s="0" t="n">
        <v>0.00390624998439</v>
      </c>
      <c r="F71" s="0" t="n">
        <v>0.887</v>
      </c>
      <c r="G71" s="0" t="n">
        <v>5.007</v>
      </c>
      <c r="H71" s="0" t="n">
        <v>4</v>
      </c>
      <c r="I71" s="0" t="s">
        <v>17</v>
      </c>
      <c r="J71" s="0" t="n">
        <v>0.74385130405426</v>
      </c>
      <c r="K71" s="0" t="n">
        <v>3</v>
      </c>
      <c r="L71" s="0" t="n">
        <v>2</v>
      </c>
      <c r="M71" s="0" t="n">
        <v>2</v>
      </c>
      <c r="N71" s="0" t="n">
        <v>108.408063087943</v>
      </c>
      <c r="O71" s="0" t="n">
        <v>15.2177235029694</v>
      </c>
      <c r="P71" s="0" t="str">
        <f aca="false">VLOOKUP(I:I,$R$1:$T$6,3,0)</f>
        <v>DHNTB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2025-06-21T04:05:23Z</dcterms:created>
  <dc:creator>openpyxl</dc:creator>
  <dc:description/>
  <dc:language>en-US</dc:language>
  <cp:lastModifiedBy/>
  <dcterms:modified xsi:type="dcterms:W3CDTF">2025-06-21T11:12:59Z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